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.zayceva\Desktop\"/>
    </mc:Choice>
  </mc:AlternateContent>
  <bookViews>
    <workbookView xWindow="0" yWindow="0" windowWidth="28800" windowHeight="11835" tabRatio="740" firstSheet="1" activeTab="1"/>
  </bookViews>
  <sheets>
    <sheet name="База техники" sheetId="7" r:id="rId1"/>
    <sheet name="Материалы списание" sheetId="9" r:id="rId2"/>
    <sheet name="&gt;&gt;&gt;" sheetId="4" r:id="rId3"/>
    <sheet name="Выгрузка данные   " sheetId="1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9" l="1"/>
  <c r="R5" i="9"/>
  <c r="T5" i="9" l="1"/>
  <c r="U5" i="9"/>
  <c r="V5" i="9" s="1"/>
</calcChain>
</file>

<file path=xl/sharedStrings.xml><?xml version="1.0" encoding="utf-8"?>
<sst xmlns="http://schemas.openxmlformats.org/spreadsheetml/2006/main" count="79" uniqueCount="55">
  <si>
    <t xml:space="preserve">Дата платежа </t>
  </si>
  <si>
    <t>Наименование Техники</t>
  </si>
  <si>
    <t>Договор</t>
  </si>
  <si>
    <t>№ п/п</t>
  </si>
  <si>
    <t>Кол-во</t>
  </si>
  <si>
    <t>Дата акта передачи</t>
  </si>
  <si>
    <t>Срок договора</t>
  </si>
  <si>
    <t>Ставка аренды в месяц</t>
  </si>
  <si>
    <t>Сумма аренды по договору</t>
  </si>
  <si>
    <t>Накопительная таблица по ЛЗК</t>
  </si>
  <si>
    <t>вид работ</t>
  </si>
  <si>
    <t>ед. измерения</t>
  </si>
  <si>
    <t>Списано по М-29</t>
  </si>
  <si>
    <t xml:space="preserve">кол-во </t>
  </si>
  <si>
    <t xml:space="preserve">цена за единицу </t>
  </si>
  <si>
    <t xml:space="preserve">общая сумма </t>
  </si>
  <si>
    <t>МОЛ/склад</t>
  </si>
  <si>
    <t>сумма</t>
  </si>
  <si>
    <t>Наименование материала (номенклатура)</t>
  </si>
  <si>
    <t xml:space="preserve">кол-во по проекту </t>
  </si>
  <si>
    <t>Остаток к списанию по М-29</t>
  </si>
  <si>
    <t>Передано в производство</t>
  </si>
  <si>
    <t>Поставщик</t>
  </si>
  <si>
    <t xml:space="preserve">Поставлено всего </t>
  </si>
  <si>
    <t>Остаток к поставке по ЛЗК</t>
  </si>
  <si>
    <t xml:space="preserve">Остаток  материалов в наличии </t>
  </si>
  <si>
    <t>№ договора поставки</t>
  </si>
  <si>
    <t>Дата договора</t>
  </si>
  <si>
    <t>Спецификайция №</t>
  </si>
  <si>
    <t>НДС</t>
  </si>
  <si>
    <t>Сумма по договору с НДС</t>
  </si>
  <si>
    <t>Сумма  без НДС</t>
  </si>
  <si>
    <t>Проект</t>
  </si>
  <si>
    <t>Период</t>
  </si>
  <si>
    <t>Документ</t>
  </si>
  <si>
    <t>Счет Дт</t>
  </si>
  <si>
    <t>Счет Кт</t>
  </si>
  <si>
    <t>Содержание</t>
  </si>
  <si>
    <t>10.01</t>
  </si>
  <si>
    <t>ЦКАД</t>
  </si>
  <si>
    <t>28.05.2019 9:00:00</t>
  </si>
  <si>
    <t>Поступление товаров и услуг Л0000000588 от 28.05.2019 9:00:00</t>
  </si>
  <si>
    <t>Опора СФ-400-9.0-0.1-ц</t>
  </si>
  <si>
    <t>60.01</t>
  </si>
  <si>
    <t xml:space="preserve">Электротехмонтаж ТД </t>
  </si>
  <si>
    <t>Договор №М/18-35 от 01.08.2018</t>
  </si>
  <si>
    <t>Поступление материалов по вх.док. в12.1мс507М-27 от 28.05.2019</t>
  </si>
  <si>
    <t>Поступление товаров и услуг Л0000000592 от 28.05.2019 9:00:00</t>
  </si>
  <si>
    <t>Переходник 24/8Д360-24/8/Д360-0,5-ц</t>
  </si>
  <si>
    <t>Поступление материалов по вх.док. 975/2101566/208 от 28.05.2019</t>
  </si>
  <si>
    <t>Переходник 24/12/Д396-24/12/Д396-0,55-ц</t>
  </si>
  <si>
    <t xml:space="preserve">Договор поставки </t>
  </si>
  <si>
    <t xml:space="preserve">Колличество списано </t>
  </si>
  <si>
    <t>Сумма поступления/списания</t>
  </si>
  <si>
    <t>Количество поступило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</si>
</sst>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_р_._-;\-* #,##0.00_р_._-;_-* &quot;-&quot;??_р_._-;_-@_-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mbria"/>
      <family val="1"/>
      <charset val="204"/>
    </font>
    <font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7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5" fillId="0" borderId="0"/>
  </cellStyleXfs>
  <cellXfs count="35">
    <xf numFmtId="0" fontId="0" fillId="0" borderId="0" xfId="0"/>
    <xf numFmtId="0" fontId="2" fillId="2" borderId="2" xfId="1" applyFont="1" applyFill="1" applyBorder="1" applyAlignment="1">
      <alignment horizontal="center" vertical="center" wrapText="1"/>
    </xf>
    <xf numFmtId="0" fontId="4" fillId="3" borderId="3" xfId="5" applyFont="1" applyFill="1" applyBorder="1" applyAlignment="1">
      <alignment horizontal="center" vertical="center"/>
    </xf>
    <xf numFmtId="0" fontId="4" fillId="3" borderId="3" xfId="5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5" fillId="0" borderId="0" xfId="6" applyAlignment="1">
      <alignment wrapText="1"/>
    </xf>
    <xf numFmtId="0" fontId="6" fillId="4" borderId="23" xfId="6" applyNumberFormat="1" applyFont="1" applyFill="1" applyBorder="1" applyAlignment="1">
      <alignment horizontal="left" vertical="top" wrapText="1"/>
    </xf>
    <xf numFmtId="166" fontId="6" fillId="4" borderId="23" xfId="6" applyNumberFormat="1" applyFont="1" applyFill="1" applyBorder="1" applyAlignment="1">
      <alignment horizontal="right" vertical="top" wrapText="1"/>
    </xf>
    <xf numFmtId="4" fontId="6" fillId="4" borderId="23" xfId="6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5" borderId="23" xfId="6" applyNumberFormat="1" applyFont="1" applyFill="1" applyBorder="1" applyAlignment="1">
      <alignment horizontal="left" vertical="top" wrapText="1"/>
    </xf>
    <xf numFmtId="0" fontId="0" fillId="5" borderId="0" xfId="0" applyFill="1"/>
  </cellXfs>
  <cellStyles count="7">
    <cellStyle name="Обычный" xfId="0" builtinId="0"/>
    <cellStyle name="Обычный 6 3" xfId="1"/>
    <cellStyle name="Обычный 7" xfId="5"/>
    <cellStyle name="Обычный_Лист2" xfId="6"/>
    <cellStyle name="Процентный 2" xfId="3"/>
    <cellStyle name="Финансовый 2" xfId="2"/>
    <cellStyle name="Финансовый 5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"/>
  <sheetViews>
    <sheetView zoomScale="80" zoomScaleNormal="80" workbookViewId="0">
      <selection activeCell="E36" sqref="E36"/>
    </sheetView>
  </sheetViews>
  <sheetFormatPr defaultRowHeight="15" x14ac:dyDescent="0.25"/>
  <cols>
    <col min="1" max="1" width="12" customWidth="1"/>
    <col min="2" max="2" width="47" customWidth="1"/>
    <col min="3" max="3" width="21.7109375" customWidth="1"/>
    <col min="4" max="4" width="8.28515625" customWidth="1"/>
    <col min="5" max="9" width="24" customWidth="1"/>
  </cols>
  <sheetData>
    <row r="3" spans="1:9" ht="24.75" customHeight="1" x14ac:dyDescent="0.25">
      <c r="A3" s="2" t="s">
        <v>3</v>
      </c>
      <c r="B3" s="2" t="s">
        <v>1</v>
      </c>
      <c r="C3" s="2" t="s">
        <v>2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zoomScale="70" zoomScaleNormal="70" workbookViewId="0">
      <selection activeCell="C33" sqref="C33"/>
    </sheetView>
  </sheetViews>
  <sheetFormatPr defaultRowHeight="15" outlineLevelCol="1" x14ac:dyDescent="0.25"/>
  <cols>
    <col min="1" max="1" width="40.28515625" customWidth="1"/>
    <col min="2" max="2" width="17" customWidth="1"/>
    <col min="3" max="3" width="30.42578125" customWidth="1"/>
    <col min="4" max="4" width="17" hidden="1" customWidth="1" outlineLevel="1"/>
    <col min="5" max="5" width="17.42578125" hidden="1" customWidth="1" outlineLevel="1"/>
    <col min="6" max="6" width="19.85546875" hidden="1" customWidth="1" outlineLevel="1"/>
    <col min="7" max="11" width="17.42578125" hidden="1" customWidth="1" outlineLevel="1"/>
    <col min="12" max="12" width="13.85546875" customWidth="1" collapsed="1"/>
    <col min="13" max="13" width="16.5703125" customWidth="1"/>
    <col min="14" max="15" width="15.7109375" customWidth="1"/>
    <col min="16" max="16" width="17.140625" customWidth="1"/>
    <col min="17" max="17" width="17.28515625" customWidth="1"/>
    <col min="18" max="18" width="16.5703125" customWidth="1"/>
    <col min="19" max="19" width="17.42578125" customWidth="1"/>
    <col min="20" max="22" width="18" customWidth="1"/>
    <col min="23" max="23" width="16.5703125" customWidth="1"/>
    <col min="24" max="24" width="18.85546875" customWidth="1"/>
    <col min="25" max="25" width="32.28515625" customWidth="1"/>
  </cols>
  <sheetData>
    <row r="1" spans="1:24" x14ac:dyDescent="0.25">
      <c r="A1" t="s">
        <v>9</v>
      </c>
    </row>
    <row r="2" spans="1:24" ht="15.75" thickBot="1" x14ac:dyDescent="0.3"/>
    <row r="3" spans="1:24" ht="15.75" customHeight="1" thickBot="1" x14ac:dyDescent="0.3">
      <c r="A3" s="15" t="s">
        <v>18</v>
      </c>
      <c r="B3" s="15" t="s">
        <v>11</v>
      </c>
      <c r="C3" s="15" t="s">
        <v>10</v>
      </c>
      <c r="D3" s="16" t="s">
        <v>19</v>
      </c>
      <c r="E3" s="20" t="s">
        <v>22</v>
      </c>
      <c r="F3" s="20" t="s">
        <v>26</v>
      </c>
      <c r="G3" s="21" t="s">
        <v>27</v>
      </c>
      <c r="H3" s="22" t="s">
        <v>28</v>
      </c>
      <c r="I3" s="16" t="s">
        <v>31</v>
      </c>
      <c r="J3" s="22" t="s">
        <v>29</v>
      </c>
      <c r="K3" s="24" t="s">
        <v>30</v>
      </c>
      <c r="L3" s="17" t="s">
        <v>23</v>
      </c>
      <c r="M3" s="18"/>
      <c r="N3" s="19"/>
      <c r="O3" s="26" t="s">
        <v>24</v>
      </c>
      <c r="P3" s="31" t="s">
        <v>16</v>
      </c>
      <c r="Q3" s="17" t="s">
        <v>21</v>
      </c>
      <c r="R3" s="19"/>
      <c r="S3" s="28" t="s">
        <v>12</v>
      </c>
      <c r="T3" s="29"/>
      <c r="U3" s="28" t="s">
        <v>20</v>
      </c>
      <c r="V3" s="29"/>
      <c r="W3" s="30" t="s">
        <v>25</v>
      </c>
      <c r="X3" s="19"/>
    </row>
    <row r="4" spans="1:24" ht="39" customHeight="1" thickBot="1" x14ac:dyDescent="0.3">
      <c r="A4" s="15"/>
      <c r="B4" s="15"/>
      <c r="C4" s="15"/>
      <c r="D4" s="16"/>
      <c r="E4" s="20"/>
      <c r="F4" s="20"/>
      <c r="G4" s="21"/>
      <c r="H4" s="23"/>
      <c r="I4" s="16"/>
      <c r="J4" s="23"/>
      <c r="K4" s="25"/>
      <c r="L4" s="4" t="s">
        <v>13</v>
      </c>
      <c r="M4" s="5" t="s">
        <v>14</v>
      </c>
      <c r="N4" s="6" t="s">
        <v>15</v>
      </c>
      <c r="O4" s="27"/>
      <c r="P4" s="32"/>
      <c r="Q4" s="9" t="s">
        <v>13</v>
      </c>
      <c r="R4" s="8" t="s">
        <v>17</v>
      </c>
      <c r="S4" s="7" t="s">
        <v>13</v>
      </c>
      <c r="T4" s="8" t="s">
        <v>17</v>
      </c>
      <c r="U4" s="7" t="s">
        <v>13</v>
      </c>
      <c r="V4" s="8" t="s">
        <v>17</v>
      </c>
      <c r="W4" s="7" t="s">
        <v>13</v>
      </c>
      <c r="X4" s="8" t="s">
        <v>17</v>
      </c>
    </row>
    <row r="5" spans="1:24" x14ac:dyDescent="0.25">
      <c r="A5" s="34"/>
      <c r="N5">
        <f>L5*M5</f>
        <v>0</v>
      </c>
      <c r="R5">
        <f>Q5*M5</f>
        <v>0</v>
      </c>
      <c r="T5">
        <f>S5*M5</f>
        <v>0</v>
      </c>
      <c r="U5">
        <f>Q5-S5</f>
        <v>0</v>
      </c>
      <c r="V5">
        <f>U5*M5</f>
        <v>0</v>
      </c>
    </row>
    <row r="6" spans="1:24" x14ac:dyDescent="0.25">
      <c r="A6" s="34"/>
    </row>
    <row r="7" spans="1:24" x14ac:dyDescent="0.25">
      <c r="A7" s="34"/>
    </row>
    <row r="8" spans="1:24" x14ac:dyDescent="0.25">
      <c r="A8" s="34"/>
    </row>
    <row r="9" spans="1:24" x14ac:dyDescent="0.25">
      <c r="A9" s="34"/>
    </row>
    <row r="10" spans="1:24" x14ac:dyDescent="0.25">
      <c r="A10" s="34"/>
    </row>
    <row r="11" spans="1:24" x14ac:dyDescent="0.25">
      <c r="A11" s="34"/>
    </row>
    <row r="12" spans="1:24" x14ac:dyDescent="0.25">
      <c r="A12" s="34"/>
    </row>
    <row r="13" spans="1:24" x14ac:dyDescent="0.25">
      <c r="A13" s="34"/>
    </row>
    <row r="14" spans="1:24" x14ac:dyDescent="0.25">
      <c r="A14" s="34"/>
    </row>
    <row r="15" spans="1:24" x14ac:dyDescent="0.25">
      <c r="A15" s="34"/>
    </row>
    <row r="16" spans="1:24" x14ac:dyDescent="0.25">
      <c r="A16" s="34"/>
    </row>
  </sheetData>
  <dataConsolidate/>
  <mergeCells count="18">
    <mergeCell ref="O3:O4"/>
    <mergeCell ref="S3:T3"/>
    <mergeCell ref="W3:X3"/>
    <mergeCell ref="U3:V3"/>
    <mergeCell ref="Q3:R3"/>
    <mergeCell ref="P3:P4"/>
    <mergeCell ref="A3:A4"/>
    <mergeCell ref="C3:C4"/>
    <mergeCell ref="B3:B4"/>
    <mergeCell ref="D3:D4"/>
    <mergeCell ref="L3:N3"/>
    <mergeCell ref="E3:E4"/>
    <mergeCell ref="F3:F4"/>
    <mergeCell ref="G3:G4"/>
    <mergeCell ref="I3:I4"/>
    <mergeCell ref="H3:H4"/>
    <mergeCell ref="J3:J4"/>
    <mergeCell ref="K3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9" sqref="H29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B1" workbookViewId="0">
      <selection activeCell="E2" sqref="E2:E4"/>
    </sheetView>
  </sheetViews>
  <sheetFormatPr defaultRowHeight="15" x14ac:dyDescent="0.25"/>
  <cols>
    <col min="1" max="1" width="12.7109375" style="14" hidden="1" customWidth="1"/>
    <col min="2" max="3" width="12.7109375" style="14" customWidth="1"/>
    <col min="4" max="4" width="8.28515625" style="14" customWidth="1"/>
    <col min="5" max="5" width="32.7109375" style="14" customWidth="1"/>
    <col min="6" max="6" width="14.5703125" style="14" customWidth="1"/>
    <col min="7" max="14" width="12.7109375" style="14" customWidth="1"/>
    <col min="15" max="15" width="26" style="14" customWidth="1"/>
    <col min="16" max="20" width="9.140625" style="14"/>
  </cols>
  <sheetData>
    <row r="1" spans="1:20" ht="42" customHeight="1" x14ac:dyDescent="0.25">
      <c r="A1" s="1"/>
      <c r="B1" s="1" t="s">
        <v>33</v>
      </c>
      <c r="C1" s="1" t="s">
        <v>34</v>
      </c>
      <c r="D1" s="1" t="s">
        <v>35</v>
      </c>
      <c r="E1" s="1" t="s">
        <v>18</v>
      </c>
      <c r="F1" s="1" t="s">
        <v>32</v>
      </c>
      <c r="G1" s="1"/>
      <c r="H1" s="1" t="s">
        <v>54</v>
      </c>
      <c r="I1" s="1" t="s">
        <v>36</v>
      </c>
      <c r="J1" s="1" t="s">
        <v>22</v>
      </c>
      <c r="K1" s="1" t="s">
        <v>51</v>
      </c>
      <c r="L1" s="1" t="s">
        <v>32</v>
      </c>
      <c r="M1" s="1" t="s">
        <v>52</v>
      </c>
      <c r="N1" s="1" t="s">
        <v>53</v>
      </c>
      <c r="O1" s="1" t="s">
        <v>37</v>
      </c>
      <c r="P1" s="10"/>
      <c r="Q1" s="10"/>
      <c r="R1" s="10"/>
      <c r="S1" s="10"/>
      <c r="T1" s="10"/>
    </row>
    <row r="2" spans="1:20" ht="61.5" customHeight="1" x14ac:dyDescent="0.25">
      <c r="A2" s="11"/>
      <c r="B2" s="11" t="s">
        <v>40</v>
      </c>
      <c r="C2" s="11" t="s">
        <v>41</v>
      </c>
      <c r="D2" s="11" t="s">
        <v>38</v>
      </c>
      <c r="E2" s="33" t="s">
        <v>42</v>
      </c>
      <c r="F2" s="11" t="s">
        <v>39</v>
      </c>
      <c r="G2" s="11"/>
      <c r="H2" s="12">
        <v>55</v>
      </c>
      <c r="I2" s="11" t="s">
        <v>43</v>
      </c>
      <c r="J2" s="11" t="s">
        <v>44</v>
      </c>
      <c r="K2" s="11" t="s">
        <v>45</v>
      </c>
      <c r="L2" s="11"/>
      <c r="M2" s="11"/>
      <c r="N2" s="13">
        <v>1682133.91</v>
      </c>
      <c r="O2" s="11" t="s">
        <v>46</v>
      </c>
      <c r="P2" s="10"/>
      <c r="Q2" s="10"/>
      <c r="R2" s="10"/>
      <c r="S2" s="10"/>
      <c r="T2" s="10"/>
    </row>
    <row r="3" spans="1:20" ht="63" customHeight="1" x14ac:dyDescent="0.25">
      <c r="A3" s="11"/>
      <c r="B3" s="11" t="s">
        <v>40</v>
      </c>
      <c r="C3" s="11" t="s">
        <v>47</v>
      </c>
      <c r="D3" s="11" t="s">
        <v>38</v>
      </c>
      <c r="E3" s="33" t="s">
        <v>48</v>
      </c>
      <c r="F3" s="11" t="s">
        <v>39</v>
      </c>
      <c r="G3" s="11"/>
      <c r="H3" s="12">
        <v>16</v>
      </c>
      <c r="I3" s="11" t="s">
        <v>43</v>
      </c>
      <c r="J3" s="11" t="s">
        <v>44</v>
      </c>
      <c r="K3" s="11" t="s">
        <v>45</v>
      </c>
      <c r="L3" s="11"/>
      <c r="M3" s="11"/>
      <c r="N3" s="13">
        <v>143041.47</v>
      </c>
      <c r="O3" s="11" t="s">
        <v>49</v>
      </c>
      <c r="P3" s="10"/>
      <c r="Q3" s="10"/>
      <c r="R3" s="10"/>
      <c r="S3" s="10"/>
      <c r="T3" s="10"/>
    </row>
    <row r="4" spans="1:20" ht="58.5" customHeight="1" x14ac:dyDescent="0.25">
      <c r="A4" s="11"/>
      <c r="B4" s="11" t="s">
        <v>40</v>
      </c>
      <c r="C4" s="11" t="s">
        <v>47</v>
      </c>
      <c r="D4" s="11" t="s">
        <v>38</v>
      </c>
      <c r="E4" s="33" t="s">
        <v>50</v>
      </c>
      <c r="F4" s="11" t="s">
        <v>39</v>
      </c>
      <c r="G4" s="11"/>
      <c r="H4" s="12">
        <v>2</v>
      </c>
      <c r="I4" s="11" t="s">
        <v>43</v>
      </c>
      <c r="J4" s="11" t="s">
        <v>44</v>
      </c>
      <c r="K4" s="11" t="s">
        <v>45</v>
      </c>
      <c r="L4" s="11"/>
      <c r="M4" s="11"/>
      <c r="N4" s="13">
        <v>20625.169999999998</v>
      </c>
      <c r="O4" s="11" t="s">
        <v>49</v>
      </c>
      <c r="P4" s="10"/>
      <c r="Q4" s="10"/>
      <c r="R4" s="10"/>
      <c r="S4" s="10"/>
      <c r="T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База техники</vt:lpstr>
      <vt:lpstr>Материалы списание</vt:lpstr>
      <vt:lpstr>&gt;&gt;&gt;</vt:lpstr>
      <vt:lpstr>Выгрузка данные 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А. Ивашкина</dc:creator>
  <cp:lastModifiedBy>Ольга А. Зайцева</cp:lastModifiedBy>
  <dcterms:created xsi:type="dcterms:W3CDTF">2019-05-30T14:22:43Z</dcterms:created>
  <dcterms:modified xsi:type="dcterms:W3CDTF">2019-06-04T15:11:23Z</dcterms:modified>
</cp:coreProperties>
</file>