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defaultThemeVersion="124226"/>
  <bookViews>
    <workbookView xWindow="0" yWindow="0" windowWidth="24000" windowHeight="10425"/>
  </bookViews>
  <sheets>
    <sheet name="Map" sheetId="6" r:id="rId1"/>
    <sheet name="Data" sheetId="7" r:id="rId2"/>
    <sheet name="control" sheetId="9" r:id="rId3"/>
  </sheets>
  <functionGroups builtInGroupCount="17"/>
  <definedNames>
    <definedName name="myColorScales">control!$F$19:$AB$28</definedName>
    <definedName name="myColorScaleSelection">control!$C$55</definedName>
    <definedName name="myLegend">Map!$B$8:$B$17</definedName>
    <definedName name="myMapValueToColor">control!$B$19:$C$28</definedName>
    <definedName name="myShapeIndex">Data!$C$2:$C$24</definedName>
    <definedName name="myShapeNames">Data!$A$2:$A$24</definedName>
    <definedName name="myShowStatusBar">control!$C$57</definedName>
    <definedName name="myValues">Data!$D$2:$D$24</definedName>
    <definedName name="rngStat">Data!$E$2:$G$24</definedName>
    <definedName name="selStatOptions">control!$C$4:$C$6</definedName>
    <definedName name="valSelectedStat">control!$C$15</definedName>
  </definedNames>
  <calcPr calcId="145621"/>
</workbook>
</file>

<file path=xl/calcChain.xml><?xml version="1.0" encoding="utf-8"?>
<calcChain xmlns="http://schemas.openxmlformats.org/spreadsheetml/2006/main">
  <c r="D26" i="7" l="1"/>
  <c r="D27" i="7" l="1"/>
  <c r="D24" i="7" s="1"/>
  <c r="D20" i="9"/>
  <c r="D21" i="9"/>
  <c r="D22" i="9"/>
  <c r="D23" i="9"/>
  <c r="D24" i="9"/>
  <c r="D25" i="9"/>
  <c r="D26" i="9"/>
  <c r="D27" i="9"/>
  <c r="D19" i="9"/>
  <c r="D28" i="9"/>
  <c r="D2" i="7" l="1"/>
  <c r="G30" i="9"/>
  <c r="F30" i="9"/>
  <c r="F29" i="9"/>
  <c r="C17" i="6"/>
  <c r="C16" i="6"/>
  <c r="C15" i="6"/>
  <c r="C14" i="6"/>
  <c r="C13" i="6"/>
  <c r="C12" i="6"/>
  <c r="C11" i="6"/>
  <c r="C10" i="6"/>
  <c r="C9" i="6"/>
  <c r="C8" i="6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H17" i="9"/>
  <c r="H30" i="9" s="1"/>
  <c r="G17" i="9"/>
  <c r="G29" i="9" s="1"/>
  <c r="D3" i="7" l="1"/>
  <c r="D13" i="7"/>
  <c r="D22" i="7"/>
  <c r="D9" i="7"/>
  <c r="D19" i="7"/>
  <c r="D10" i="7"/>
  <c r="D16" i="7"/>
  <c r="D15" i="7"/>
  <c r="D6" i="7"/>
  <c r="D12" i="7"/>
  <c r="D11" i="7"/>
  <c r="D18" i="7"/>
  <c r="D21" i="7"/>
  <c r="D5" i="7"/>
  <c r="D8" i="7"/>
  <c r="D23" i="7"/>
  <c r="D7" i="7"/>
  <c r="D14" i="7"/>
  <c r="D17" i="7"/>
  <c r="D20" i="7"/>
  <c r="D4" i="7"/>
  <c r="H29" i="9"/>
  <c r="I17" i="9"/>
  <c r="J17" i="9" l="1"/>
  <c r="I29" i="9"/>
  <c r="I30" i="9"/>
  <c r="K17" i="9" l="1"/>
  <c r="J29" i="9"/>
  <c r="J30" i="9"/>
  <c r="K29" i="9" l="1"/>
  <c r="K30" i="9"/>
  <c r="L17" i="9"/>
  <c r="L30" i="9" l="1"/>
  <c r="M17" i="9"/>
  <c r="L29" i="9"/>
  <c r="N17" i="9" l="1"/>
  <c r="M29" i="9"/>
  <c r="M30" i="9"/>
  <c r="O17" i="9" l="1"/>
  <c r="N29" i="9"/>
  <c r="N30" i="9"/>
  <c r="O29" i="9" l="1"/>
  <c r="O30" i="9"/>
  <c r="P17" i="9"/>
  <c r="P30" i="9" l="1"/>
  <c r="Q17" i="9"/>
  <c r="P29" i="9"/>
  <c r="R17" i="9" l="1"/>
  <c r="Q29" i="9"/>
  <c r="Q30" i="9"/>
  <c r="S17" i="9" l="1"/>
  <c r="R29" i="9"/>
  <c r="R30" i="9"/>
  <c r="S29" i="9" l="1"/>
  <c r="S30" i="9"/>
  <c r="T17" i="9"/>
  <c r="T30" i="9" l="1"/>
  <c r="U17" i="9"/>
  <c r="T29" i="9"/>
  <c r="V17" i="9" l="1"/>
  <c r="U29" i="9"/>
  <c r="U30" i="9"/>
  <c r="W17" i="9" l="1"/>
  <c r="V29" i="9"/>
  <c r="V30" i="9"/>
  <c r="W29" i="9" l="1"/>
  <c r="W30" i="9"/>
  <c r="X17" i="9"/>
  <c r="X30" i="9" l="1"/>
  <c r="Y17" i="9"/>
  <c r="X29" i="9"/>
  <c r="Z17" i="9" l="1"/>
  <c r="Y29" i="9"/>
  <c r="Y30" i="9"/>
  <c r="AA17" i="9" l="1"/>
  <c r="Z29" i="9"/>
  <c r="Z30" i="9"/>
  <c r="AA29" i="9" l="1"/>
  <c r="AA30" i="9"/>
  <c r="AB17" i="9"/>
  <c r="AB30" i="9" l="1"/>
  <c r="AB29" i="9"/>
  <c r="F18" i="9"/>
</calcChain>
</file>

<file path=xl/sharedStrings.xml><?xml version="1.0" encoding="utf-8"?>
<sst xmlns="http://schemas.openxmlformats.org/spreadsheetml/2006/main" count="92" uniqueCount="90">
  <si>
    <t>Name</t>
  </si>
  <si>
    <t>Республика Коми</t>
  </si>
  <si>
    <t>Республика Марий Эл</t>
  </si>
  <si>
    <t>Республика Мордовия</t>
  </si>
  <si>
    <t>Республика Татарстан</t>
  </si>
  <si>
    <t>Ненецкий автономный округ</t>
  </si>
  <si>
    <t>Белгородская область</t>
  </si>
  <si>
    <t>Брянская область</t>
  </si>
  <si>
    <t>Воронежская область</t>
  </si>
  <si>
    <t>Калужская область</t>
  </si>
  <si>
    <t>Кировская область</t>
  </si>
  <si>
    <t>Курская область</t>
  </si>
  <si>
    <t>Липецкая область</t>
  </si>
  <si>
    <t>Нижегородская область</t>
  </si>
  <si>
    <t>Орловская область</t>
  </si>
  <si>
    <t>Пензенская область</t>
  </si>
  <si>
    <t>Самарская область</t>
  </si>
  <si>
    <t>Смоленская область</t>
  </si>
  <si>
    <t>Тамбовская область</t>
  </si>
  <si>
    <t>Тульская область</t>
  </si>
  <si>
    <t>Ульяновская область</t>
  </si>
  <si>
    <t>S_SMO</t>
  </si>
  <si>
    <t>S_BRY</t>
  </si>
  <si>
    <t>S_KLG</t>
  </si>
  <si>
    <t>S_ORL</t>
  </si>
  <si>
    <t>S_TUL</t>
  </si>
  <si>
    <t>S_KUR</t>
  </si>
  <si>
    <t>S_BLG</t>
  </si>
  <si>
    <t>S_LIP</t>
  </si>
  <si>
    <t>S_VRN</t>
  </si>
  <si>
    <t>S_TMB</t>
  </si>
  <si>
    <t>S_MRD</t>
  </si>
  <si>
    <t>S_PNZ</t>
  </si>
  <si>
    <t>S_NNV</t>
  </si>
  <si>
    <t>S_CHU</t>
  </si>
  <si>
    <t>S_ULN</t>
  </si>
  <si>
    <t>S_SAM</t>
  </si>
  <si>
    <t>S_TAT</t>
  </si>
  <si>
    <t>S_KIR</t>
  </si>
  <si>
    <t>S_MAR</t>
  </si>
  <si>
    <t>S_UDM</t>
  </si>
  <si>
    <t>S_KOM</t>
  </si>
  <si>
    <t>S_NEN</t>
  </si>
  <si>
    <t>ID</t>
  </si>
  <si>
    <t>Shape index</t>
  </si>
  <si>
    <t>Control</t>
  </si>
  <si>
    <t>Threshold</t>
  </si>
  <si>
    <t>RGB</t>
  </si>
  <si>
    <t>Legend</t>
  </si>
  <si>
    <t>Color Scales</t>
  </si>
  <si>
    <t>Green Yellow Red</t>
  </si>
  <si>
    <t>Green to Pink</t>
  </si>
  <si>
    <t>Green to Purple</t>
  </si>
  <si>
    <t>Green to Brown</t>
  </si>
  <si>
    <t>Blue to Red</t>
  </si>
  <si>
    <t>Blue to Red Brown</t>
  </si>
  <si>
    <t>Brown to Purple</t>
  </si>
  <si>
    <t>Brown Blue Green</t>
  </si>
  <si>
    <t>Purple to Green</t>
  </si>
  <si>
    <t>Pink to Green</t>
  </si>
  <si>
    <t>Red to Blue</t>
  </si>
  <si>
    <t>Red to Green</t>
  </si>
  <si>
    <t>Red Yellow Blue</t>
  </si>
  <si>
    <t>Spectral</t>
  </si>
  <si>
    <t>Red Yellow Green</t>
  </si>
  <si>
    <t>Light</t>
  </si>
  <si>
    <t>Pairwise</t>
  </si>
  <si>
    <t>Light to Dark Blue</t>
  </si>
  <si>
    <t>Light to Dark Red</t>
  </si>
  <si>
    <t>Light to Dark Brown</t>
  </si>
  <si>
    <t>Light to Dark Green</t>
  </si>
  <si>
    <t>Light to Dark Yellow</t>
  </si>
  <si>
    <t>Light Grey to Black</t>
  </si>
  <si>
    <t>Show Status Bar</t>
  </si>
  <si>
    <t>Values</t>
  </si>
  <si>
    <t>Площадь</t>
  </si>
  <si>
    <t>Плотность</t>
  </si>
  <si>
    <t>Города</t>
  </si>
  <si>
    <t>Удмуртская республика</t>
  </si>
  <si>
    <t>Чувашская республика</t>
  </si>
  <si>
    <t>Плотность населения</t>
  </si>
  <si>
    <t>Площадь территории</t>
  </si>
  <si>
    <t>MIN</t>
  </si>
  <si>
    <t>BASE</t>
  </si>
  <si>
    <t>Метрики</t>
  </si>
  <si>
    <t>Цветовая схемы выбирается тут:</t>
  </si>
  <si>
    <t>Выбрано</t>
  </si>
  <si>
    <t>Пересоздайте shape индексы, если вы добавили свою карту</t>
  </si>
  <si>
    <t>S_NEW</t>
  </si>
  <si>
    <t>Новая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</si>
</sst>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</fonts>
  <fills count="16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rgb="FF006837"/>
        <bgColor indexed="64"/>
      </patternFill>
    </fill>
    <fill>
      <patternFill patternType="solid">
        <fgColor rgb="FF276419"/>
        <bgColor indexed="64"/>
      </patternFill>
    </fill>
    <fill>
      <patternFill patternType="solid">
        <fgColor rgb="FF00441B"/>
        <bgColor indexed="64"/>
      </patternFill>
    </fill>
    <fill>
      <patternFill patternType="solid">
        <fgColor rgb="FF003C30"/>
        <bgColor indexed="64"/>
      </patternFill>
    </fill>
    <fill>
      <patternFill patternType="solid">
        <fgColor rgb="FF313695"/>
        <bgColor indexed="64"/>
      </patternFill>
    </fill>
    <fill>
      <patternFill patternType="solid">
        <fgColor rgb="FF053061"/>
        <bgColor indexed="64"/>
      </patternFill>
    </fill>
    <fill>
      <patternFill patternType="solid">
        <fgColor rgb="FF7F3B08"/>
        <bgColor indexed="64"/>
      </patternFill>
    </fill>
    <fill>
      <patternFill patternType="solid">
        <fgColor rgb="FF543005"/>
        <bgColor indexed="64"/>
      </patternFill>
    </fill>
    <fill>
      <patternFill patternType="solid">
        <fgColor rgb="FF40004B"/>
        <bgColor indexed="64"/>
      </patternFill>
    </fill>
    <fill>
      <patternFill patternType="solid">
        <fgColor rgb="FF8E0152"/>
        <bgColor indexed="64"/>
      </patternFill>
    </fill>
    <fill>
      <patternFill patternType="solid">
        <fgColor rgb="FF67001F"/>
        <bgColor indexed="64"/>
      </patternFill>
    </fill>
    <fill>
      <patternFill patternType="solid">
        <fgColor rgb="FFA50026"/>
        <bgColor indexed="64"/>
      </patternFill>
    </fill>
    <fill>
      <patternFill patternType="solid">
        <fgColor rgb="FF9E0142"/>
        <bgColor indexed="64"/>
      </patternFill>
    </fill>
    <fill>
      <patternFill patternType="solid">
        <fgColor rgb="FF8DD3C7"/>
        <bgColor indexed="64"/>
      </patternFill>
    </fill>
    <fill>
      <patternFill patternType="solid">
        <fgColor rgb="FFA6CEE3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FF6347"/>
        <bgColor indexed="64"/>
      </patternFill>
    </fill>
    <fill>
      <patternFill patternType="solid">
        <fgColor rgb="FFEEE8AA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A9850"/>
        <bgColor indexed="64"/>
      </patternFill>
    </fill>
    <fill>
      <patternFill patternType="solid">
        <fgColor rgb="FF4D9221"/>
        <bgColor indexed="64"/>
      </patternFill>
    </fill>
    <fill>
      <patternFill patternType="solid">
        <fgColor rgb="FF1B7837"/>
        <bgColor indexed="64"/>
      </patternFill>
    </fill>
    <fill>
      <patternFill patternType="solid">
        <fgColor rgb="FF01665E"/>
        <bgColor indexed="64"/>
      </patternFill>
    </fill>
    <fill>
      <patternFill patternType="solid">
        <fgColor rgb="FF4575B4"/>
        <bgColor indexed="64"/>
      </patternFill>
    </fill>
    <fill>
      <patternFill patternType="solid">
        <fgColor rgb="FF2166AC"/>
        <bgColor indexed="64"/>
      </patternFill>
    </fill>
    <fill>
      <patternFill patternType="solid">
        <fgColor rgb="FFB35806"/>
        <bgColor indexed="64"/>
      </patternFill>
    </fill>
    <fill>
      <patternFill patternType="solid">
        <fgColor rgb="FF8C510A"/>
        <bgColor indexed="64"/>
      </patternFill>
    </fill>
    <fill>
      <patternFill patternType="solid">
        <fgColor rgb="FF762A83"/>
        <bgColor indexed="64"/>
      </patternFill>
    </fill>
    <fill>
      <patternFill patternType="solid">
        <fgColor rgb="FFC51B7D"/>
        <bgColor indexed="64"/>
      </patternFill>
    </fill>
    <fill>
      <patternFill patternType="solid">
        <fgColor rgb="FFB2182B"/>
        <bgColor indexed="64"/>
      </patternFill>
    </fill>
    <fill>
      <patternFill patternType="solid">
        <fgColor rgb="FFD73027"/>
        <bgColor indexed="64"/>
      </patternFill>
    </fill>
    <fill>
      <patternFill patternType="solid">
        <fgColor rgb="FFD53E4F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1F78B4"/>
        <bgColor indexed="64"/>
      </patternFill>
    </fill>
    <fill>
      <patternFill patternType="solid">
        <fgColor rgb="FF9BC1DB"/>
        <bgColor indexed="64"/>
      </patternFill>
    </fill>
    <fill>
      <patternFill patternType="solid">
        <fgColor rgb="FFF3583F"/>
        <bgColor indexed="64"/>
      </patternFill>
    </fill>
    <fill>
      <patternFill patternType="solid">
        <fgColor rgb="FFE3DA99"/>
        <bgColor indexed="64"/>
      </patternFill>
    </fill>
    <fill>
      <patternFill patternType="solid">
        <fgColor rgb="FF88EB88"/>
        <bgColor indexed="64"/>
      </patternFill>
    </fill>
    <fill>
      <patternFill patternType="solid">
        <fgColor rgb="FFFFF6B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BD63"/>
        <bgColor indexed="64"/>
      </patternFill>
    </fill>
    <fill>
      <patternFill patternType="solid">
        <fgColor rgb="FF7FBC41"/>
        <bgColor indexed="64"/>
      </patternFill>
    </fill>
    <fill>
      <patternFill patternType="solid">
        <fgColor rgb="FF5AAE61"/>
        <bgColor indexed="64"/>
      </patternFill>
    </fill>
    <fill>
      <patternFill patternType="solid">
        <fgColor rgb="FF35978F"/>
        <bgColor indexed="64"/>
      </patternFill>
    </fill>
    <fill>
      <patternFill patternType="solid">
        <fgColor rgb="FF74ADD1"/>
        <bgColor indexed="64"/>
      </patternFill>
    </fill>
    <fill>
      <patternFill patternType="solid">
        <fgColor rgb="FF4393C3"/>
        <bgColor indexed="64"/>
      </patternFill>
    </fill>
    <fill>
      <patternFill patternType="solid">
        <fgColor rgb="FFE08214"/>
        <bgColor indexed="64"/>
      </patternFill>
    </fill>
    <fill>
      <patternFill patternType="solid">
        <fgColor rgb="FFBF812D"/>
        <bgColor indexed="64"/>
      </patternFill>
    </fill>
    <fill>
      <patternFill patternType="solid">
        <fgColor rgb="FF9970AB"/>
        <bgColor indexed="64"/>
      </patternFill>
    </fill>
    <fill>
      <patternFill patternType="solid">
        <fgColor rgb="FFDE77AE"/>
        <bgColor indexed="64"/>
      </patternFill>
    </fill>
    <fill>
      <patternFill patternType="solid">
        <fgColor rgb="FFD6604D"/>
        <bgColor indexed="64"/>
      </patternFill>
    </fill>
    <fill>
      <patternFill patternType="solid">
        <fgColor rgb="FFF46D43"/>
        <bgColor indexed="64"/>
      </patternFill>
    </fill>
    <fill>
      <patternFill patternType="solid">
        <fgColor rgb="FFBEBADA"/>
        <bgColor indexed="64"/>
      </patternFill>
    </fill>
    <fill>
      <patternFill patternType="solid">
        <fgColor rgb="FFB2DF8A"/>
        <bgColor indexed="64"/>
      </patternFill>
    </fill>
    <fill>
      <patternFill patternType="solid">
        <fgColor rgb="FF89ABD1"/>
        <bgColor indexed="64"/>
      </patternFill>
    </fill>
    <fill>
      <patternFill patternType="solid">
        <fgColor rgb="FFE74E38"/>
        <bgColor indexed="64"/>
      </patternFill>
    </fill>
    <fill>
      <patternFill patternType="solid">
        <fgColor rgb="FFD9CD88"/>
        <bgColor indexed="64"/>
      </patternFill>
    </fill>
    <fill>
      <patternFill patternType="solid">
        <fgColor rgb="FF78DC78"/>
        <bgColor indexed="64"/>
      </patternFill>
    </fill>
    <fill>
      <patternFill patternType="solid">
        <fgColor rgb="FFFFF2A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6D96A"/>
        <bgColor indexed="64"/>
      </patternFill>
    </fill>
    <fill>
      <patternFill patternType="solid">
        <fgColor rgb="FFB8E186"/>
        <bgColor indexed="64"/>
      </patternFill>
    </fill>
    <fill>
      <patternFill patternType="solid">
        <fgColor rgb="FFA6DBA0"/>
        <bgColor indexed="64"/>
      </patternFill>
    </fill>
    <fill>
      <patternFill patternType="solid">
        <fgColor rgb="FF80CDC1"/>
        <bgColor indexed="64"/>
      </patternFill>
    </fill>
    <fill>
      <patternFill patternType="solid">
        <fgColor rgb="FFABD9E9"/>
        <bgColor indexed="64"/>
      </patternFill>
    </fill>
    <fill>
      <patternFill patternType="solid">
        <fgColor rgb="FF92C5DE"/>
        <bgColor indexed="64"/>
      </patternFill>
    </fill>
    <fill>
      <patternFill patternType="solid">
        <fgColor rgb="FFFDB863"/>
        <bgColor indexed="64"/>
      </patternFill>
    </fill>
    <fill>
      <patternFill patternType="solid">
        <fgColor rgb="FFDFC27D"/>
        <bgColor indexed="64"/>
      </patternFill>
    </fill>
    <fill>
      <patternFill patternType="solid">
        <fgColor rgb="FFC2A5CF"/>
        <bgColor indexed="64"/>
      </patternFill>
    </fill>
    <fill>
      <patternFill patternType="solid">
        <fgColor rgb="FFF1B6DA"/>
        <bgColor indexed="64"/>
      </patternFill>
    </fill>
    <fill>
      <patternFill patternType="solid">
        <fgColor rgb="FFF4A582"/>
        <bgColor indexed="64"/>
      </patternFill>
    </fill>
    <fill>
      <patternFill patternType="solid">
        <fgColor rgb="FFFDAE61"/>
        <bgColor indexed="64"/>
      </patternFill>
    </fill>
    <fill>
      <patternFill patternType="solid">
        <fgColor rgb="FFFB8072"/>
        <bgColor indexed="64"/>
      </patternFill>
    </fill>
    <fill>
      <patternFill patternType="solid">
        <fgColor rgb="FF33A02C"/>
        <bgColor indexed="64"/>
      </patternFill>
    </fill>
    <fill>
      <patternFill patternType="solid">
        <fgColor rgb="FF7895C6"/>
        <bgColor indexed="64"/>
      </patternFill>
    </fill>
    <fill>
      <patternFill patternType="solid">
        <fgColor rgb="FFDB4431"/>
        <bgColor indexed="64"/>
      </patternFill>
    </fill>
    <fill>
      <patternFill patternType="solid">
        <fgColor rgb="FFCFBF78"/>
        <bgColor indexed="64"/>
      </patternFill>
    </fill>
    <fill>
      <patternFill patternType="solid">
        <fgColor rgb="FF69CC69"/>
        <bgColor indexed="64"/>
      </patternFill>
    </fill>
    <fill>
      <patternFill patternType="solid">
        <fgColor rgb="FFFFEF8E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EF8B"/>
        <bgColor indexed="64"/>
      </patternFill>
    </fill>
    <fill>
      <patternFill patternType="solid">
        <fgColor rgb="FFE6F5D0"/>
        <bgColor indexed="64"/>
      </patternFill>
    </fill>
    <fill>
      <patternFill patternType="solid">
        <fgColor rgb="FFD9F0D3"/>
        <bgColor indexed="64"/>
      </patternFill>
    </fill>
    <fill>
      <patternFill patternType="solid">
        <fgColor rgb="FFC7EAE5"/>
        <bgColor indexed="64"/>
      </patternFill>
    </fill>
    <fill>
      <patternFill patternType="solid">
        <fgColor rgb="FFE0F3F8"/>
        <bgColor indexed="64"/>
      </patternFill>
    </fill>
    <fill>
      <patternFill patternType="solid">
        <fgColor rgb="FFD1E5F0"/>
        <bgColor indexed="64"/>
      </patternFill>
    </fill>
    <fill>
      <patternFill patternType="solid">
        <fgColor rgb="FFFEE0B6"/>
        <bgColor indexed="64"/>
      </patternFill>
    </fill>
    <fill>
      <patternFill patternType="solid">
        <fgColor rgb="FFF6E8C3"/>
        <bgColor indexed="64"/>
      </patternFill>
    </fill>
    <fill>
      <patternFill patternType="solid">
        <fgColor rgb="FFE7D4E8"/>
        <bgColor indexed="64"/>
      </patternFill>
    </fill>
    <fill>
      <patternFill patternType="solid">
        <fgColor rgb="FFFDE0EF"/>
        <bgColor indexed="64"/>
      </patternFill>
    </fill>
    <fill>
      <patternFill patternType="solid">
        <fgColor rgb="FFFDDBC7"/>
        <bgColor indexed="64"/>
      </patternFill>
    </fill>
    <fill>
      <patternFill patternType="solid">
        <fgColor rgb="FFFEE090"/>
        <bgColor indexed="64"/>
      </patternFill>
    </fill>
    <fill>
      <patternFill patternType="solid">
        <fgColor rgb="FFFEE08B"/>
        <bgColor indexed="64"/>
      </patternFill>
    </fill>
    <fill>
      <patternFill patternType="solid">
        <fgColor rgb="FF80B1D3"/>
        <bgColor indexed="64"/>
      </patternFill>
    </fill>
    <fill>
      <patternFill patternType="solid">
        <fgColor rgb="FFFB9A99"/>
        <bgColor indexed="64"/>
      </patternFill>
    </fill>
    <fill>
      <patternFill patternType="solid">
        <fgColor rgb="FF667FBC"/>
        <bgColor indexed="64"/>
      </patternFill>
    </fill>
    <fill>
      <patternFill patternType="solid">
        <fgColor rgb="FFCF3A2A"/>
        <bgColor indexed="64"/>
      </patternFill>
    </fill>
    <fill>
      <patternFill patternType="solid">
        <fgColor rgb="FFC5B267"/>
        <bgColor indexed="64"/>
      </patternFill>
    </fill>
    <fill>
      <patternFill patternType="solid">
        <fgColor rgb="FF59BD59"/>
        <bgColor indexed="64"/>
      </patternFill>
    </fill>
    <fill>
      <patternFill patternType="solid">
        <fgColor rgb="FFFFEB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8DAEB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6F598"/>
        <bgColor indexed="64"/>
      </patternFill>
    </fill>
    <fill>
      <patternFill patternType="solid">
        <fgColor rgb="FFFDB462"/>
        <bgColor indexed="64"/>
      </patternFill>
    </fill>
    <fill>
      <patternFill patternType="solid">
        <fgColor rgb="FFE31A1C"/>
        <bgColor indexed="64"/>
      </patternFill>
    </fill>
    <fill>
      <patternFill patternType="solid">
        <fgColor rgb="FF5469B1"/>
        <bgColor indexed="64"/>
      </patternFill>
    </fill>
    <fill>
      <patternFill patternType="solid">
        <fgColor rgb="FFC33022"/>
        <bgColor indexed="64"/>
      </patternFill>
    </fill>
    <fill>
      <patternFill patternType="solid">
        <fgColor rgb="FFBBA557"/>
        <bgColor indexed="64"/>
      </patternFill>
    </fill>
    <fill>
      <patternFill patternType="solid">
        <fgColor rgb="FF4AAD4A"/>
        <bgColor indexed="64"/>
      </patternFill>
    </fill>
    <fill>
      <patternFill patternType="solid">
        <fgColor rgb="FFFFE86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F817D"/>
        <bgColor indexed="64"/>
      </patternFill>
    </fill>
    <fill>
      <patternFill patternType="solid">
        <fgColor rgb="FFB2ABD2"/>
        <bgColor indexed="64"/>
      </patternFill>
    </fill>
    <fill>
      <patternFill patternType="solid">
        <fgColor rgb="FFBABABA"/>
        <bgColor indexed="64"/>
      </patternFill>
    </fill>
    <fill>
      <patternFill patternType="solid">
        <fgColor rgb="FFABDDA4"/>
        <bgColor indexed="64"/>
      </patternFill>
    </fill>
    <fill>
      <patternFill patternType="solid">
        <fgColor rgb="FFB3DE69"/>
        <bgColor indexed="64"/>
      </patternFill>
    </fill>
    <fill>
      <patternFill patternType="solid">
        <fgColor rgb="FFFDBF6F"/>
        <bgColor indexed="64"/>
      </patternFill>
    </fill>
    <fill>
      <patternFill patternType="solid">
        <fgColor rgb="FF4353A7"/>
        <bgColor indexed="64"/>
      </patternFill>
    </fill>
    <fill>
      <patternFill patternType="solid">
        <fgColor rgb="FFB7261B"/>
        <bgColor indexed="64"/>
      </patternFill>
    </fill>
    <fill>
      <patternFill patternType="solid">
        <fgColor rgb="FFB19746"/>
        <bgColor indexed="64"/>
      </patternFill>
    </fill>
    <fill>
      <patternFill patternType="solid">
        <fgColor rgb="FF3A9E3A"/>
        <bgColor indexed="64"/>
      </patternFill>
    </fill>
    <fill>
      <patternFill patternType="solid">
        <fgColor rgb="FFFFE44F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8073AC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66C2A5"/>
        <bgColor indexed="64"/>
      </patternFill>
    </fill>
    <fill>
      <patternFill patternType="solid">
        <fgColor rgb="FFFCCDE5"/>
        <bgColor indexed="64"/>
      </patternFill>
    </fill>
    <fill>
      <patternFill patternType="solid">
        <fgColor rgb="FFFF7F00"/>
        <bgColor indexed="64"/>
      </patternFill>
    </fill>
    <fill>
      <patternFill patternType="solid">
        <fgColor rgb="FF313D9D"/>
        <bgColor indexed="64"/>
      </patternFill>
    </fill>
    <fill>
      <patternFill patternType="solid">
        <fgColor rgb="FFAC1C14"/>
        <bgColor indexed="64"/>
      </patternFill>
    </fill>
    <fill>
      <patternFill patternType="solid">
        <fgColor rgb="FFA78A36"/>
        <bgColor indexed="64"/>
      </patternFill>
    </fill>
    <fill>
      <patternFill patternType="solid">
        <fgColor rgb="FF2B8F2B"/>
        <bgColor indexed="64"/>
      </patternFill>
    </fill>
    <fill>
      <patternFill patternType="solid">
        <fgColor rgb="FFFFE13A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C5117D"/>
        <bgColor indexed="64"/>
      </patternFill>
    </fill>
    <fill>
      <patternFill patternType="solid">
        <fgColor rgb="FF95510A"/>
        <bgColor indexed="64"/>
      </patternFill>
    </fill>
    <fill>
      <patternFill patternType="solid">
        <fgColor rgb="FF542788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3288B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AB2D6"/>
        <bgColor indexed="64"/>
      </patternFill>
    </fill>
    <fill>
      <patternFill patternType="solid">
        <fgColor rgb="FF1F2792"/>
        <bgColor indexed="64"/>
      </patternFill>
    </fill>
    <fill>
      <patternFill patternType="solid">
        <fgColor rgb="FFA0120D"/>
        <bgColor indexed="64"/>
      </patternFill>
    </fill>
    <fill>
      <patternFill patternType="solid">
        <fgColor rgb="FF9D7D25"/>
        <bgColor indexed="64"/>
      </patternFill>
    </fill>
    <fill>
      <patternFill patternType="solid">
        <fgColor rgb="FF1B7F1B"/>
        <bgColor indexed="64"/>
      </patternFill>
    </fill>
    <fill>
      <patternFill patternType="solid">
        <fgColor rgb="FFFFDD2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670015"/>
        <bgColor indexed="64"/>
      </patternFill>
    </fill>
    <fill>
      <patternFill patternType="solid">
        <fgColor rgb="FF2D004B"/>
        <bgColor indexed="64"/>
      </patternFill>
    </fill>
    <fill>
      <patternFill patternType="solid">
        <fgColor rgb="FF1A1A1A"/>
        <bgColor indexed="64"/>
      </patternFill>
    </fill>
    <fill>
      <patternFill patternType="solid">
        <fgColor rgb="FF5E4FA2"/>
        <bgColor indexed="64"/>
      </patternFill>
    </fill>
    <fill>
      <patternFill patternType="solid">
        <fgColor rgb="FFBC80BD"/>
        <bgColor indexed="64"/>
      </patternFill>
    </fill>
    <fill>
      <patternFill patternType="solid">
        <fgColor rgb="FF6A3D9A"/>
        <bgColor indexed="64"/>
      </patternFill>
    </fill>
    <fill>
      <patternFill patternType="solid">
        <fgColor rgb="FF0E1188"/>
        <bgColor indexed="64"/>
      </patternFill>
    </fill>
    <fill>
      <patternFill patternType="solid">
        <fgColor rgb="FF940805"/>
        <bgColor indexed="64"/>
      </patternFill>
    </fill>
    <fill>
      <patternFill patternType="solid">
        <fgColor rgb="FF936F15"/>
        <bgColor indexed="64"/>
      </patternFill>
    </fill>
    <fill>
      <patternFill patternType="solid">
        <fgColor rgb="FF0C700C"/>
        <bgColor indexed="64"/>
      </patternFill>
    </fill>
    <fill>
      <patternFill patternType="solid">
        <fgColor rgb="FFFFD91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275">
    <xf numFmtId="0" fontId="0" fillId="0" borderId="0" xfId="0"/>
    <xf numFmtId="0" fontId="0" fillId="2" borderId="0" xfId="0" applyFill="1"/>
    <xf numFmtId="0" fontId="3" fillId="2" borderId="0" xfId="1" applyFont="1" applyFill="1"/>
    <xf numFmtId="0" fontId="3" fillId="2" borderId="0" xfId="1" applyFont="1" applyFill="1" applyAlignment="1">
      <alignment horizontal="right"/>
    </xf>
    <xf numFmtId="0" fontId="3" fillId="2" borderId="0" xfId="1" applyFont="1" applyFill="1" applyBorder="1"/>
    <xf numFmtId="17" fontId="0" fillId="2" borderId="0" xfId="0" applyNumberFormat="1" applyFill="1"/>
    <xf numFmtId="0" fontId="0" fillId="2" borderId="0" xfId="0" applyFill="1" applyBorder="1"/>
    <xf numFmtId="0" fontId="12" fillId="0" borderId="0" xfId="1" applyNumberFormat="1" applyFont="1" applyProtection="1">
      <protection hidden="1"/>
    </xf>
    <xf numFmtId="0" fontId="13" fillId="0" borderId="1" xfId="1" applyNumberFormat="1" applyFont="1" applyBorder="1" applyAlignment="1" applyProtection="1">
      <alignment horizontal="left" vertical="center" wrapText="1" indent="2"/>
      <protection hidden="1"/>
    </xf>
    <xf numFmtId="0" fontId="12" fillId="0" borderId="0" xfId="1" applyNumberFormat="1" applyFont="1" applyBorder="1" applyProtection="1">
      <protection hidden="1"/>
    </xf>
    <xf numFmtId="0" fontId="12" fillId="0" borderId="0" xfId="1" applyNumberFormat="1" applyFont="1" applyFill="1" applyBorder="1" applyAlignment="1" applyProtection="1">
      <alignment horizontal="left" vertical="center" indent="1"/>
      <protection hidden="1"/>
    </xf>
    <xf numFmtId="0" fontId="12" fillId="0" borderId="0" xfId="1" applyNumberFormat="1" applyFont="1" applyFill="1" applyBorder="1" applyAlignment="1" applyProtection="1">
      <alignment horizontal="left" vertical="center"/>
      <protection hidden="1"/>
    </xf>
    <xf numFmtId="0" fontId="12" fillId="0" borderId="2" xfId="1" applyNumberFormat="1" applyFont="1" applyBorder="1" applyAlignment="1" applyProtection="1">
      <alignment vertical="center"/>
      <protection hidden="1"/>
    </xf>
    <xf numFmtId="0" fontId="12" fillId="0" borderId="3" xfId="1" applyNumberFormat="1" applyFont="1" applyBorder="1" applyAlignment="1" applyProtection="1">
      <alignment vertical="center"/>
      <protection hidden="1"/>
    </xf>
    <xf numFmtId="0" fontId="12" fillId="0" borderId="4" xfId="1" applyNumberFormat="1" applyFont="1" applyBorder="1" applyAlignment="1" applyProtection="1">
      <alignment vertical="center"/>
      <protection hidden="1"/>
    </xf>
    <xf numFmtId="0" fontId="12" fillId="0" borderId="5" xfId="1" applyNumberFormat="1" applyFont="1" applyBorder="1" applyAlignment="1" applyProtection="1">
      <alignment vertical="center"/>
      <protection hidden="1"/>
    </xf>
    <xf numFmtId="0" fontId="12" fillId="0" borderId="0" xfId="1" applyNumberFormat="1" applyFont="1" applyBorder="1" applyAlignment="1" applyProtection="1">
      <alignment vertical="center" wrapText="1"/>
      <protection hidden="1"/>
    </xf>
    <xf numFmtId="0" fontId="12" fillId="0" borderId="6" xfId="1" applyNumberFormat="1" applyFont="1" applyBorder="1" applyAlignment="1" applyProtection="1">
      <alignment vertical="center"/>
      <protection hidden="1"/>
    </xf>
    <xf numFmtId="0" fontId="12" fillId="0" borderId="0" xfId="1" applyNumberFormat="1" applyFont="1" applyBorder="1" applyAlignment="1" applyProtection="1">
      <alignment vertical="center"/>
      <protection hidden="1"/>
    </xf>
    <xf numFmtId="0" fontId="12" fillId="0" borderId="7" xfId="1" applyNumberFormat="1" applyFont="1" applyBorder="1" applyAlignment="1" applyProtection="1">
      <alignment vertical="center"/>
      <protection hidden="1"/>
    </xf>
    <xf numFmtId="0" fontId="12" fillId="0" borderId="8" xfId="1" applyNumberFormat="1" applyFont="1" applyBorder="1" applyAlignment="1" applyProtection="1">
      <alignment vertical="center"/>
      <protection hidden="1"/>
    </xf>
    <xf numFmtId="0" fontId="12" fillId="0" borderId="9" xfId="1" applyNumberFormat="1" applyFont="1" applyBorder="1" applyAlignment="1" applyProtection="1">
      <alignment vertical="center"/>
      <protection hidden="1"/>
    </xf>
    <xf numFmtId="0" fontId="12" fillId="0" borderId="0" xfId="1" applyNumberFormat="1" applyFont="1" applyAlignment="1" applyProtection="1">
      <alignment horizontal="left" vertical="center" indent="1"/>
      <protection hidden="1"/>
    </xf>
    <xf numFmtId="0" fontId="12" fillId="0" borderId="0" xfId="1" applyNumberFormat="1" applyFont="1" applyBorder="1" applyAlignment="1" applyProtection="1">
      <alignment horizontal="center" vertical="center"/>
      <protection hidden="1"/>
    </xf>
    <xf numFmtId="0" fontId="1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1" applyNumberFormat="1" applyFont="1" applyFill="1" applyBorder="1" applyAlignment="1" applyProtection="1">
      <alignment horizontal="center" vertical="center"/>
      <protection hidden="1"/>
    </xf>
    <xf numFmtId="0" fontId="12" fillId="0" borderId="10" xfId="1" applyNumberFormat="1" applyFont="1" applyFill="1" applyBorder="1" applyAlignment="1" applyProtection="1">
      <alignment horizontal="center" vertical="top" wrapText="1"/>
      <protection hidden="1"/>
    </xf>
    <xf numFmtId="0" fontId="12" fillId="0" borderId="10" xfId="1" applyNumberFormat="1" applyFont="1" applyFill="1" applyBorder="1" applyAlignment="1" applyProtection="1">
      <alignment horizontal="right" vertical="center"/>
      <protection hidden="1"/>
    </xf>
    <xf numFmtId="0" fontId="12" fillId="0" borderId="10" xfId="1" applyNumberFormat="1" applyFont="1" applyFill="1" applyBorder="1" applyAlignment="1" applyProtection="1">
      <alignment horizontal="center" vertical="center"/>
      <protection hidden="1"/>
    </xf>
    <xf numFmtId="10" fontId="12" fillId="0" borderId="11" xfId="1" applyNumberFormat="1" applyFont="1" applyFill="1" applyBorder="1" applyAlignment="1" applyProtection="1">
      <alignment vertical="center"/>
      <protection hidden="1"/>
    </xf>
    <xf numFmtId="3" fontId="12" fillId="0" borderId="11" xfId="1" applyNumberFormat="1" applyFont="1" applyFill="1" applyBorder="1" applyAlignment="1" applyProtection="1">
      <alignment vertical="center"/>
      <protection locked="0" hidden="1"/>
    </xf>
    <xf numFmtId="0" fontId="12" fillId="0" borderId="11" xfId="1" applyNumberFormat="1" applyFont="1" applyFill="1" applyBorder="1" applyAlignment="1" applyProtection="1">
      <alignment horizontal="center" vertical="center"/>
      <protection hidden="1"/>
    </xf>
    <xf numFmtId="0" fontId="14" fillId="4" borderId="11" xfId="1" applyFont="1" applyFill="1" applyBorder="1" applyAlignment="1">
      <alignment vertical="center"/>
    </xf>
    <xf numFmtId="0" fontId="2" fillId="5" borderId="11" xfId="1" applyFill="1" applyBorder="1" applyProtection="1">
      <protection hidden="1"/>
    </xf>
    <xf numFmtId="0" fontId="2" fillId="6" borderId="11" xfId="1" applyFill="1" applyBorder="1" applyProtection="1">
      <protection hidden="1"/>
    </xf>
    <xf numFmtId="0" fontId="2" fillId="7" borderId="11" xfId="1" applyFill="1" applyBorder="1" applyProtection="1">
      <protection hidden="1"/>
    </xf>
    <xf numFmtId="0" fontId="2" fillId="8" borderId="11" xfId="1" applyFill="1" applyBorder="1" applyProtection="1">
      <protection hidden="1"/>
    </xf>
    <xf numFmtId="0" fontId="2" fillId="9" borderId="11" xfId="1" applyFill="1" applyBorder="1" applyProtection="1">
      <protection hidden="1"/>
    </xf>
    <xf numFmtId="0" fontId="2" fillId="10" borderId="11" xfId="1" applyFill="1" applyBorder="1" applyProtection="1">
      <protection hidden="1"/>
    </xf>
    <xf numFmtId="0" fontId="14" fillId="11" borderId="11" xfId="1" applyFont="1" applyFill="1" applyBorder="1" applyAlignment="1">
      <alignment vertical="center"/>
    </xf>
    <xf numFmtId="0" fontId="14" fillId="12" borderId="11" xfId="1" applyFont="1" applyFill="1" applyBorder="1" applyAlignment="1">
      <alignment vertical="center"/>
    </xf>
    <xf numFmtId="0" fontId="14" fillId="13" borderId="11" xfId="1" applyFont="1" applyFill="1" applyBorder="1" applyAlignment="1">
      <alignment vertical="center"/>
    </xf>
    <xf numFmtId="0" fontId="14" fillId="14" borderId="11" xfId="1" applyFont="1" applyFill="1" applyBorder="1" applyAlignment="1">
      <alignment vertical="center"/>
    </xf>
    <xf numFmtId="0" fontId="14" fillId="15" borderId="11" xfId="1" applyFont="1" applyFill="1" applyBorder="1" applyAlignment="1">
      <alignment vertical="center"/>
    </xf>
    <xf numFmtId="0" fontId="14" fillId="16" borderId="11" xfId="1" applyFont="1" applyFill="1" applyBorder="1" applyAlignment="1">
      <alignment vertical="center"/>
    </xf>
    <xf numFmtId="0" fontId="14" fillId="17" borderId="11" xfId="1" applyFont="1" applyFill="1" applyBorder="1" applyAlignment="1">
      <alignment vertical="center"/>
    </xf>
    <xf numFmtId="0" fontId="14" fillId="18" borderId="11" xfId="1" applyFont="1" applyFill="1" applyBorder="1" applyAlignment="1">
      <alignment vertical="center"/>
    </xf>
    <xf numFmtId="0" fontId="12" fillId="19" borderId="11" xfId="1" applyFont="1" applyFill="1" applyBorder="1" applyAlignment="1" applyProtection="1">
      <alignment vertical="center"/>
      <protection hidden="1"/>
    </xf>
    <xf numFmtId="0" fontId="12" fillId="20" borderId="11" xfId="1" applyFont="1" applyFill="1" applyBorder="1" applyAlignment="1" applyProtection="1">
      <alignment vertical="center"/>
      <protection hidden="1"/>
    </xf>
    <xf numFmtId="0" fontId="12" fillId="21" borderId="11" xfId="1" applyFont="1" applyFill="1" applyBorder="1" applyAlignment="1" applyProtection="1">
      <alignment vertical="center"/>
      <protection hidden="1"/>
    </xf>
    <xf numFmtId="0" fontId="12" fillId="22" borderId="11" xfId="1" applyFont="1" applyFill="1" applyBorder="1" applyAlignment="1" applyProtection="1">
      <alignment vertical="center"/>
      <protection hidden="1"/>
    </xf>
    <xf numFmtId="0" fontId="12" fillId="23" borderId="11" xfId="1" applyFont="1" applyFill="1" applyBorder="1" applyAlignment="1" applyProtection="1">
      <alignment vertical="center"/>
      <protection hidden="1"/>
    </xf>
    <xf numFmtId="0" fontId="15" fillId="24" borderId="11" xfId="1" applyFont="1" applyFill="1" applyBorder="1" applyAlignment="1" applyProtection="1">
      <alignment vertical="center"/>
      <protection hidden="1"/>
    </xf>
    <xf numFmtId="10" fontId="12" fillId="0" borderId="12" xfId="1" applyNumberFormat="1" applyFont="1" applyFill="1" applyBorder="1" applyAlignment="1" applyProtection="1">
      <alignment vertical="center"/>
      <protection hidden="1"/>
    </xf>
    <xf numFmtId="3" fontId="12" fillId="0" borderId="12" xfId="1" applyNumberFormat="1" applyFont="1" applyFill="1" applyBorder="1" applyAlignment="1" applyProtection="1">
      <alignment vertical="center"/>
      <protection locked="0" hidden="1"/>
    </xf>
    <xf numFmtId="0" fontId="12" fillId="0" borderId="12" xfId="1" applyNumberFormat="1" applyFont="1" applyFill="1" applyBorder="1" applyAlignment="1" applyProtection="1">
      <alignment horizontal="center" vertical="center"/>
      <protection hidden="1"/>
    </xf>
    <xf numFmtId="0" fontId="14" fillId="25" borderId="12" xfId="1" applyFont="1" applyFill="1" applyBorder="1" applyAlignment="1">
      <alignment vertical="center"/>
    </xf>
    <xf numFmtId="0" fontId="2" fillId="26" borderId="12" xfId="1" applyFill="1" applyBorder="1" applyProtection="1">
      <protection hidden="1"/>
    </xf>
    <xf numFmtId="0" fontId="2" fillId="27" borderId="12" xfId="1" applyFill="1" applyBorder="1" applyProtection="1">
      <protection hidden="1"/>
    </xf>
    <xf numFmtId="0" fontId="2" fillId="28" borderId="12" xfId="1" applyFill="1" applyBorder="1" applyProtection="1">
      <protection hidden="1"/>
    </xf>
    <xf numFmtId="0" fontId="2" fillId="29" borderId="12" xfId="1" applyFill="1" applyBorder="1" applyProtection="1">
      <protection hidden="1"/>
    </xf>
    <xf numFmtId="0" fontId="2" fillId="30" borderId="12" xfId="1" applyFill="1" applyBorder="1" applyProtection="1">
      <protection hidden="1"/>
    </xf>
    <xf numFmtId="0" fontId="2" fillId="31" borderId="12" xfId="1" applyFill="1" applyBorder="1" applyProtection="1">
      <protection hidden="1"/>
    </xf>
    <xf numFmtId="0" fontId="14" fillId="32" borderId="12" xfId="1" applyFont="1" applyFill="1" applyBorder="1" applyAlignment="1">
      <alignment vertical="center"/>
    </xf>
    <xf numFmtId="0" fontId="14" fillId="33" borderId="12" xfId="1" applyFont="1" applyFill="1" applyBorder="1" applyAlignment="1">
      <alignment vertical="center"/>
    </xf>
    <xf numFmtId="0" fontId="14" fillId="34" borderId="12" xfId="1" applyFont="1" applyFill="1" applyBorder="1" applyAlignment="1">
      <alignment vertical="center"/>
    </xf>
    <xf numFmtId="0" fontId="14" fillId="35" borderId="12" xfId="1" applyFont="1" applyFill="1" applyBorder="1" applyAlignment="1">
      <alignment vertical="center"/>
    </xf>
    <xf numFmtId="0" fontId="14" fillId="36" borderId="12" xfId="1" applyFont="1" applyFill="1" applyBorder="1" applyAlignment="1">
      <alignment vertical="center"/>
    </xf>
    <xf numFmtId="0" fontId="14" fillId="37" borderId="12" xfId="1" applyFont="1" applyFill="1" applyBorder="1" applyAlignment="1">
      <alignment vertical="center"/>
    </xf>
    <xf numFmtId="0" fontId="14" fillId="38" borderId="12" xfId="1" applyFont="1" applyFill="1" applyBorder="1" applyAlignment="1">
      <alignment vertical="center"/>
    </xf>
    <xf numFmtId="0" fontId="14" fillId="39" borderId="12" xfId="1" applyFont="1" applyFill="1" applyBorder="1" applyAlignment="1">
      <alignment vertical="center"/>
    </xf>
    <xf numFmtId="0" fontId="12" fillId="40" borderId="12" xfId="1" applyFont="1" applyFill="1" applyBorder="1" applyAlignment="1" applyProtection="1">
      <alignment vertical="center"/>
      <protection hidden="1"/>
    </xf>
    <xf numFmtId="0" fontId="12" fillId="41" borderId="12" xfId="1" applyFont="1" applyFill="1" applyBorder="1" applyAlignment="1" applyProtection="1">
      <alignment vertical="center"/>
      <protection hidden="1"/>
    </xf>
    <xf numFmtId="0" fontId="12" fillId="42" borderId="12" xfId="1" applyFont="1" applyFill="1" applyBorder="1" applyAlignment="1" applyProtection="1">
      <alignment vertical="center"/>
      <protection hidden="1"/>
    </xf>
    <xf numFmtId="0" fontId="12" fillId="43" borderId="12" xfId="1" applyFont="1" applyFill="1" applyBorder="1" applyAlignment="1" applyProtection="1">
      <alignment vertical="center"/>
      <protection hidden="1"/>
    </xf>
    <xf numFmtId="0" fontId="12" fillId="44" borderId="12" xfId="1" applyFont="1" applyFill="1" applyBorder="1" applyAlignment="1" applyProtection="1">
      <alignment vertical="center"/>
      <protection hidden="1"/>
    </xf>
    <xf numFmtId="0" fontId="12" fillId="45" borderId="12" xfId="1" applyFont="1" applyFill="1" applyBorder="1" applyAlignment="1" applyProtection="1">
      <alignment vertical="center"/>
      <protection hidden="1"/>
    </xf>
    <xf numFmtId="0" fontId="14" fillId="46" borderId="12" xfId="1" applyFont="1" applyFill="1" applyBorder="1" applyAlignment="1">
      <alignment vertical="center"/>
    </xf>
    <xf numFmtId="0" fontId="2" fillId="47" borderId="12" xfId="1" applyFill="1" applyBorder="1" applyProtection="1">
      <protection hidden="1"/>
    </xf>
    <xf numFmtId="0" fontId="2" fillId="48" borderId="12" xfId="1" applyFill="1" applyBorder="1" applyProtection="1">
      <protection hidden="1"/>
    </xf>
    <xf numFmtId="0" fontId="2" fillId="49" borderId="12" xfId="1" applyFill="1" applyBorder="1" applyProtection="1">
      <protection hidden="1"/>
    </xf>
    <xf numFmtId="0" fontId="2" fillId="50" borderId="12" xfId="1" applyFill="1" applyBorder="1" applyProtection="1">
      <protection hidden="1"/>
    </xf>
    <xf numFmtId="0" fontId="2" fillId="51" borderId="12" xfId="1" applyFill="1" applyBorder="1" applyProtection="1">
      <protection hidden="1"/>
    </xf>
    <xf numFmtId="0" fontId="2" fillId="52" borderId="12" xfId="1" applyFill="1" applyBorder="1" applyProtection="1">
      <protection hidden="1"/>
    </xf>
    <xf numFmtId="0" fontId="14" fillId="53" borderId="12" xfId="1" applyFont="1" applyFill="1" applyBorder="1" applyAlignment="1">
      <alignment vertical="center"/>
    </xf>
    <xf numFmtId="0" fontId="14" fillId="54" borderId="12" xfId="1" applyFont="1" applyFill="1" applyBorder="1" applyAlignment="1">
      <alignment vertical="center"/>
    </xf>
    <xf numFmtId="0" fontId="14" fillId="55" borderId="12" xfId="1" applyFont="1" applyFill="1" applyBorder="1" applyAlignment="1">
      <alignment vertical="center"/>
    </xf>
    <xf numFmtId="0" fontId="14" fillId="56" borderId="12" xfId="1" applyFont="1" applyFill="1" applyBorder="1" applyAlignment="1">
      <alignment vertical="center"/>
    </xf>
    <xf numFmtId="0" fontId="14" fillId="57" borderId="12" xfId="1" applyFont="1" applyFill="1" applyBorder="1" applyAlignment="1">
      <alignment vertical="center"/>
    </xf>
    <xf numFmtId="0" fontId="14" fillId="58" borderId="12" xfId="1" applyFont="1" applyFill="1" applyBorder="1" applyAlignment="1">
      <alignment vertical="center"/>
    </xf>
    <xf numFmtId="0" fontId="14" fillId="59" borderId="12" xfId="1" applyFont="1" applyFill="1" applyBorder="1" applyAlignment="1">
      <alignment vertical="center"/>
    </xf>
    <xf numFmtId="0" fontId="12" fillId="60" borderId="12" xfId="1" applyFont="1" applyFill="1" applyBorder="1" applyAlignment="1" applyProtection="1">
      <alignment vertical="center"/>
      <protection hidden="1"/>
    </xf>
    <xf numFmtId="0" fontId="12" fillId="61" borderId="12" xfId="1" applyFont="1" applyFill="1" applyBorder="1" applyAlignment="1" applyProtection="1">
      <alignment vertical="center"/>
      <protection hidden="1"/>
    </xf>
    <xf numFmtId="0" fontId="12" fillId="62" borderId="12" xfId="1" applyFont="1" applyFill="1" applyBorder="1" applyAlignment="1" applyProtection="1">
      <alignment vertical="center"/>
      <protection hidden="1"/>
    </xf>
    <xf numFmtId="0" fontId="12" fillId="63" borderId="12" xfId="1" applyFont="1" applyFill="1" applyBorder="1" applyAlignment="1" applyProtection="1">
      <alignment vertical="center"/>
      <protection hidden="1"/>
    </xf>
    <xf numFmtId="0" fontId="12" fillId="64" borderId="12" xfId="1" applyFont="1" applyFill="1" applyBorder="1" applyAlignment="1" applyProtection="1">
      <alignment vertical="center"/>
      <protection hidden="1"/>
    </xf>
    <xf numFmtId="0" fontId="12" fillId="65" borderId="12" xfId="1" applyFont="1" applyFill="1" applyBorder="1" applyAlignment="1" applyProtection="1">
      <alignment vertical="center"/>
      <protection hidden="1"/>
    </xf>
    <xf numFmtId="0" fontId="2" fillId="0" borderId="0" xfId="1" applyNumberFormat="1" applyAlignment="1" applyProtection="1">
      <alignment vertical="center"/>
      <protection hidden="1"/>
    </xf>
    <xf numFmtId="0" fontId="14" fillId="66" borderId="12" xfId="1" applyFont="1" applyFill="1" applyBorder="1" applyAlignment="1">
      <alignment vertical="center"/>
    </xf>
    <xf numFmtId="0" fontId="2" fillId="67" borderId="12" xfId="1" applyFill="1" applyBorder="1" applyProtection="1">
      <protection hidden="1"/>
    </xf>
    <xf numFmtId="0" fontId="2" fillId="68" borderId="12" xfId="1" applyFill="1" applyBorder="1" applyProtection="1">
      <protection hidden="1"/>
    </xf>
    <xf numFmtId="0" fontId="2" fillId="69" borderId="12" xfId="1" applyFill="1" applyBorder="1" applyProtection="1">
      <protection hidden="1"/>
    </xf>
    <xf numFmtId="0" fontId="2" fillId="70" borderId="12" xfId="1" applyFill="1" applyBorder="1" applyProtection="1">
      <protection hidden="1"/>
    </xf>
    <xf numFmtId="0" fontId="2" fillId="71" borderId="12" xfId="1" applyFill="1" applyBorder="1" applyProtection="1">
      <protection hidden="1"/>
    </xf>
    <xf numFmtId="0" fontId="2" fillId="72" borderId="12" xfId="1" applyFill="1" applyBorder="1" applyProtection="1">
      <protection hidden="1"/>
    </xf>
    <xf numFmtId="0" fontId="14" fillId="73" borderId="12" xfId="1" applyFont="1" applyFill="1" applyBorder="1" applyAlignment="1">
      <alignment vertical="center"/>
    </xf>
    <xf numFmtId="0" fontId="14" fillId="74" borderId="12" xfId="1" applyFont="1" applyFill="1" applyBorder="1" applyAlignment="1">
      <alignment vertical="center"/>
    </xf>
    <xf numFmtId="0" fontId="14" fillId="75" borderId="12" xfId="1" applyFont="1" applyFill="1" applyBorder="1" applyAlignment="1">
      <alignment vertical="center"/>
    </xf>
    <xf numFmtId="0" fontId="14" fillId="76" borderId="12" xfId="1" applyFont="1" applyFill="1" applyBorder="1" applyAlignment="1">
      <alignment vertical="center"/>
    </xf>
    <xf numFmtId="0" fontId="14" fillId="77" borderId="12" xfId="1" applyFont="1" applyFill="1" applyBorder="1" applyAlignment="1">
      <alignment vertical="center"/>
    </xf>
    <xf numFmtId="0" fontId="14" fillId="78" borderId="12" xfId="1" applyFont="1" applyFill="1" applyBorder="1" applyAlignment="1">
      <alignment vertical="center"/>
    </xf>
    <xf numFmtId="0" fontId="14" fillId="79" borderId="12" xfId="1" applyFont="1" applyFill="1" applyBorder="1" applyAlignment="1">
      <alignment vertical="center"/>
    </xf>
    <xf numFmtId="0" fontId="12" fillId="80" borderId="12" xfId="1" applyFont="1" applyFill="1" applyBorder="1" applyAlignment="1" applyProtection="1">
      <alignment vertical="center"/>
      <protection hidden="1"/>
    </xf>
    <xf numFmtId="0" fontId="12" fillId="81" borderId="12" xfId="1" applyFont="1" applyFill="1" applyBorder="1" applyAlignment="1" applyProtection="1">
      <alignment vertical="center"/>
      <protection hidden="1"/>
    </xf>
    <xf numFmtId="0" fontId="12" fillId="82" borderId="12" xfId="1" applyFont="1" applyFill="1" applyBorder="1" applyAlignment="1" applyProtection="1">
      <alignment vertical="center"/>
      <protection hidden="1"/>
    </xf>
    <xf numFmtId="0" fontId="12" fillId="83" borderId="12" xfId="1" applyFont="1" applyFill="1" applyBorder="1" applyAlignment="1" applyProtection="1">
      <alignment vertical="center"/>
      <protection hidden="1"/>
    </xf>
    <xf numFmtId="0" fontId="12" fillId="84" borderId="12" xfId="1" applyFont="1" applyFill="1" applyBorder="1" applyAlignment="1" applyProtection="1">
      <alignment vertical="center"/>
      <protection hidden="1"/>
    </xf>
    <xf numFmtId="0" fontId="12" fillId="85" borderId="12" xfId="1" applyFont="1" applyFill="1" applyBorder="1" applyAlignment="1" applyProtection="1">
      <alignment vertical="center"/>
      <protection hidden="1"/>
    </xf>
    <xf numFmtId="0" fontId="14" fillId="86" borderId="12" xfId="1" applyFont="1" applyFill="1" applyBorder="1" applyAlignment="1">
      <alignment vertical="center"/>
    </xf>
    <xf numFmtId="0" fontId="2" fillId="87" borderId="12" xfId="1" applyFill="1" applyBorder="1" applyProtection="1">
      <protection hidden="1"/>
    </xf>
    <xf numFmtId="0" fontId="2" fillId="88" borderId="12" xfId="1" applyFill="1" applyBorder="1" applyProtection="1">
      <protection hidden="1"/>
    </xf>
    <xf numFmtId="0" fontId="2" fillId="89" borderId="12" xfId="1" applyFill="1" applyBorder="1" applyProtection="1">
      <protection hidden="1"/>
    </xf>
    <xf numFmtId="0" fontId="2" fillId="90" borderId="12" xfId="1" applyFill="1" applyBorder="1" applyProtection="1">
      <protection hidden="1"/>
    </xf>
    <xf numFmtId="0" fontId="2" fillId="91" borderId="12" xfId="1" applyFill="1" applyBorder="1" applyProtection="1">
      <protection hidden="1"/>
    </xf>
    <xf numFmtId="0" fontId="2" fillId="92" borderId="12" xfId="1" applyFill="1" applyBorder="1" applyProtection="1">
      <protection hidden="1"/>
    </xf>
    <xf numFmtId="0" fontId="14" fillId="93" borderId="12" xfId="1" applyFont="1" applyFill="1" applyBorder="1" applyAlignment="1">
      <alignment vertical="center"/>
    </xf>
    <xf numFmtId="0" fontId="14" fillId="94" borderId="12" xfId="1" applyFont="1" applyFill="1" applyBorder="1" applyAlignment="1">
      <alignment vertical="center"/>
    </xf>
    <xf numFmtId="0" fontId="14" fillId="95" borderId="12" xfId="1" applyFont="1" applyFill="1" applyBorder="1" applyAlignment="1">
      <alignment vertical="center"/>
    </xf>
    <xf numFmtId="0" fontId="14" fillId="96" borderId="12" xfId="1" applyFont="1" applyFill="1" applyBorder="1" applyAlignment="1">
      <alignment vertical="center"/>
    </xf>
    <xf numFmtId="0" fontId="14" fillId="97" borderId="12" xfId="1" applyFont="1" applyFill="1" applyBorder="1" applyAlignment="1">
      <alignment vertical="center"/>
    </xf>
    <xf numFmtId="0" fontId="14" fillId="98" borderId="12" xfId="1" applyFont="1" applyFill="1" applyBorder="1" applyAlignment="1">
      <alignment vertical="center"/>
    </xf>
    <xf numFmtId="0" fontId="14" fillId="99" borderId="12" xfId="1" applyFont="1" applyFill="1" applyBorder="1" applyAlignment="1">
      <alignment vertical="center"/>
    </xf>
    <xf numFmtId="0" fontId="14" fillId="100" borderId="12" xfId="1" applyFont="1" applyFill="1" applyBorder="1" applyAlignment="1">
      <alignment vertical="center"/>
    </xf>
    <xf numFmtId="0" fontId="12" fillId="101" borderId="12" xfId="1" applyFont="1" applyFill="1" applyBorder="1" applyAlignment="1" applyProtection="1">
      <alignment vertical="center"/>
      <protection hidden="1"/>
    </xf>
    <xf numFmtId="0" fontId="12" fillId="102" borderId="12" xfId="1" applyFont="1" applyFill="1" applyBorder="1" applyAlignment="1" applyProtection="1">
      <alignment vertical="center"/>
      <protection hidden="1"/>
    </xf>
    <xf numFmtId="0" fontId="12" fillId="103" borderId="12" xfId="1" applyFont="1" applyFill="1" applyBorder="1" applyAlignment="1" applyProtection="1">
      <alignment vertical="center"/>
      <protection hidden="1"/>
    </xf>
    <xf numFmtId="0" fontId="12" fillId="104" borderId="12" xfId="1" applyFont="1" applyFill="1" applyBorder="1" applyAlignment="1" applyProtection="1">
      <alignment vertical="center"/>
      <protection hidden="1"/>
    </xf>
    <xf numFmtId="0" fontId="12" fillId="105" borderId="12" xfId="1" applyFont="1" applyFill="1" applyBorder="1" applyAlignment="1" applyProtection="1">
      <alignment vertical="center"/>
      <protection hidden="1"/>
    </xf>
    <xf numFmtId="0" fontId="12" fillId="106" borderId="12" xfId="1" applyFont="1" applyFill="1" applyBorder="1" applyAlignment="1" applyProtection="1">
      <alignment vertical="center"/>
      <protection hidden="1"/>
    </xf>
    <xf numFmtId="0" fontId="2" fillId="95" borderId="12" xfId="1" applyFill="1" applyBorder="1" applyProtection="1">
      <protection hidden="1"/>
    </xf>
    <xf numFmtId="0" fontId="2" fillId="94" borderId="12" xfId="1" applyFill="1" applyBorder="1" applyProtection="1">
      <protection hidden="1"/>
    </xf>
    <xf numFmtId="0" fontId="2" fillId="93" borderId="12" xfId="1" applyFill="1" applyBorder="1" applyProtection="1">
      <protection hidden="1"/>
    </xf>
    <xf numFmtId="0" fontId="2" fillId="97" borderId="12" xfId="1" applyFill="1" applyBorder="1" applyProtection="1">
      <protection hidden="1"/>
    </xf>
    <xf numFmtId="0" fontId="2" fillId="96" borderId="12" xfId="1" applyFill="1" applyBorder="1" applyProtection="1">
      <protection hidden="1"/>
    </xf>
    <xf numFmtId="0" fontId="2" fillId="107" borderId="12" xfId="1" applyFill="1" applyBorder="1" applyProtection="1">
      <protection hidden="1"/>
    </xf>
    <xf numFmtId="0" fontId="14" fillId="89" borderId="12" xfId="1" applyFont="1" applyFill="1" applyBorder="1" applyAlignment="1">
      <alignment vertical="center"/>
    </xf>
    <xf numFmtId="0" fontId="14" fillId="88" borderId="12" xfId="1" applyFont="1" applyFill="1" applyBorder="1" applyAlignment="1">
      <alignment vertical="center"/>
    </xf>
    <xf numFmtId="0" fontId="14" fillId="87" borderId="12" xfId="1" applyFont="1" applyFill="1" applyBorder="1" applyAlignment="1">
      <alignment vertical="center"/>
    </xf>
    <xf numFmtId="0" fontId="14" fillId="91" borderId="12" xfId="1" applyFont="1" applyFill="1" applyBorder="1" applyAlignment="1">
      <alignment vertical="center"/>
    </xf>
    <xf numFmtId="0" fontId="14" fillId="108" borderId="12" xfId="1" applyFont="1" applyFill="1" applyBorder="1" applyAlignment="1">
      <alignment vertical="center"/>
    </xf>
    <xf numFmtId="0" fontId="14" fillId="90" borderId="12" xfId="1" applyFont="1" applyFill="1" applyBorder="1" applyAlignment="1">
      <alignment vertical="center"/>
    </xf>
    <xf numFmtId="0" fontId="14" fillId="109" borderId="12" xfId="1" applyFont="1" applyFill="1" applyBorder="1" applyAlignment="1">
      <alignment vertical="center"/>
    </xf>
    <xf numFmtId="0" fontId="14" fillId="110" borderId="12" xfId="1" applyFont="1" applyFill="1" applyBorder="1" applyAlignment="1">
      <alignment vertical="center"/>
    </xf>
    <xf numFmtId="0" fontId="14" fillId="111" borderId="12" xfId="1" applyFont="1" applyFill="1" applyBorder="1" applyAlignment="1">
      <alignment vertical="center"/>
    </xf>
    <xf numFmtId="0" fontId="12" fillId="112" borderId="12" xfId="1" applyFont="1" applyFill="1" applyBorder="1" applyAlignment="1" applyProtection="1">
      <alignment vertical="center"/>
      <protection hidden="1"/>
    </xf>
    <xf numFmtId="0" fontId="12" fillId="113" borderId="12" xfId="1" applyFont="1" applyFill="1" applyBorder="1" applyAlignment="1" applyProtection="1">
      <alignment vertical="center"/>
      <protection hidden="1"/>
    </xf>
    <xf numFmtId="0" fontId="12" fillId="114" borderId="12" xfId="1" applyFont="1" applyFill="1" applyBorder="1" applyAlignment="1" applyProtection="1">
      <alignment vertical="center"/>
      <protection hidden="1"/>
    </xf>
    <xf numFmtId="0" fontId="12" fillId="115" borderId="12" xfId="1" applyFont="1" applyFill="1" applyBorder="1" applyAlignment="1" applyProtection="1">
      <alignment vertical="center"/>
      <protection hidden="1"/>
    </xf>
    <xf numFmtId="0" fontId="12" fillId="116" borderId="12" xfId="1" applyFont="1" applyFill="1" applyBorder="1" applyAlignment="1" applyProtection="1">
      <alignment vertical="center"/>
      <protection hidden="1"/>
    </xf>
    <xf numFmtId="0" fontId="12" fillId="117" borderId="12" xfId="1" applyFont="1" applyFill="1" applyBorder="1" applyAlignment="1" applyProtection="1">
      <alignment vertical="center"/>
      <protection hidden="1"/>
    </xf>
    <xf numFmtId="0" fontId="2" fillId="75" borderId="12" xfId="1" applyFill="1" applyBorder="1" applyProtection="1">
      <protection hidden="1"/>
    </xf>
    <xf numFmtId="0" fontId="2" fillId="74" borderId="12" xfId="1" applyFill="1" applyBorder="1" applyProtection="1">
      <protection hidden="1"/>
    </xf>
    <xf numFmtId="0" fontId="2" fillId="118" borderId="12" xfId="1" applyFill="1" applyBorder="1" applyProtection="1">
      <protection hidden="1"/>
    </xf>
    <xf numFmtId="0" fontId="2" fillId="77" borderId="12" xfId="1" applyFill="1" applyBorder="1" applyProtection="1">
      <protection hidden="1"/>
    </xf>
    <xf numFmtId="0" fontId="2" fillId="76" borderId="12" xfId="1" applyFill="1" applyBorder="1" applyProtection="1">
      <protection hidden="1"/>
    </xf>
    <xf numFmtId="0" fontId="2" fillId="119" borderId="12" xfId="1" applyFill="1" applyBorder="1" applyProtection="1">
      <protection hidden="1"/>
    </xf>
    <xf numFmtId="0" fontId="14" fillId="69" borderId="12" xfId="1" applyFont="1" applyFill="1" applyBorder="1" applyAlignment="1">
      <alignment vertical="center"/>
    </xf>
    <xf numFmtId="0" fontId="14" fillId="68" borderId="12" xfId="1" applyFont="1" applyFill="1" applyBorder="1" applyAlignment="1">
      <alignment vertical="center"/>
    </xf>
    <xf numFmtId="0" fontId="14" fillId="67" borderId="12" xfId="1" applyFont="1" applyFill="1" applyBorder="1" applyAlignment="1">
      <alignment vertical="center"/>
    </xf>
    <xf numFmtId="0" fontId="14" fillId="71" borderId="12" xfId="1" applyFont="1" applyFill="1" applyBorder="1" applyAlignment="1">
      <alignment vertical="center"/>
    </xf>
    <xf numFmtId="0" fontId="14" fillId="120" borderId="12" xfId="1" applyFont="1" applyFill="1" applyBorder="1" applyAlignment="1">
      <alignment vertical="center"/>
    </xf>
    <xf numFmtId="0" fontId="14" fillId="70" borderId="12" xfId="1" applyFont="1" applyFill="1" applyBorder="1" applyAlignment="1">
      <alignment vertical="center"/>
    </xf>
    <xf numFmtId="0" fontId="14" fillId="121" borderId="12" xfId="1" applyFont="1" applyFill="1" applyBorder="1" applyAlignment="1">
      <alignment vertical="center"/>
    </xf>
    <xf numFmtId="0" fontId="14" fillId="122" borderId="12" xfId="1" applyFont="1" applyFill="1" applyBorder="1" applyAlignment="1">
      <alignment vertical="center"/>
    </xf>
    <xf numFmtId="0" fontId="14" fillId="123" borderId="12" xfId="1" applyFont="1" applyFill="1" applyBorder="1" applyAlignment="1">
      <alignment vertical="center"/>
    </xf>
    <xf numFmtId="0" fontId="12" fillId="124" borderId="12" xfId="1" applyFont="1" applyFill="1" applyBorder="1" applyAlignment="1" applyProtection="1">
      <alignment vertical="center"/>
      <protection hidden="1"/>
    </xf>
    <xf numFmtId="0" fontId="12" fillId="125" borderId="12" xfId="1" applyFont="1" applyFill="1" applyBorder="1" applyAlignment="1" applyProtection="1">
      <alignment vertical="center"/>
      <protection hidden="1"/>
    </xf>
    <xf numFmtId="0" fontId="12" fillId="126" borderId="12" xfId="1" applyFont="1" applyFill="1" applyBorder="1" applyAlignment="1" applyProtection="1">
      <alignment vertical="center"/>
      <protection hidden="1"/>
    </xf>
    <xf numFmtId="0" fontId="12" fillId="127" borderId="12" xfId="1" applyFont="1" applyFill="1" applyBorder="1" applyAlignment="1" applyProtection="1">
      <alignment vertical="center"/>
      <protection hidden="1"/>
    </xf>
    <xf numFmtId="0" fontId="12" fillId="128" borderId="12" xfId="1" applyFont="1" applyFill="1" applyBorder="1" applyAlignment="1" applyProtection="1">
      <alignment vertical="center"/>
      <protection hidden="1"/>
    </xf>
    <xf numFmtId="0" fontId="12" fillId="129" borderId="12" xfId="1" applyFont="1" applyFill="1" applyBorder="1" applyAlignment="1" applyProtection="1">
      <alignment vertical="center"/>
      <protection hidden="1"/>
    </xf>
    <xf numFmtId="0" fontId="2" fillId="55" borderId="12" xfId="1" applyFill="1" applyBorder="1" applyProtection="1">
      <protection hidden="1"/>
    </xf>
    <xf numFmtId="0" fontId="2" fillId="54" borderId="12" xfId="1" applyFill="1" applyBorder="1" applyProtection="1">
      <protection hidden="1"/>
    </xf>
    <xf numFmtId="0" fontId="2" fillId="53" borderId="12" xfId="1" applyFill="1" applyBorder="1" applyProtection="1">
      <protection hidden="1"/>
    </xf>
    <xf numFmtId="0" fontId="2" fillId="57" borderId="12" xfId="1" applyFill="1" applyBorder="1" applyProtection="1">
      <protection hidden="1"/>
    </xf>
    <xf numFmtId="0" fontId="2" fillId="56" borderId="12" xfId="1" applyFill="1" applyBorder="1" applyProtection="1">
      <protection hidden="1"/>
    </xf>
    <xf numFmtId="0" fontId="2" fillId="130" borderId="12" xfId="1" applyFill="1" applyBorder="1" applyProtection="1">
      <protection hidden="1"/>
    </xf>
    <xf numFmtId="0" fontId="14" fillId="49" borderId="12" xfId="1" applyFont="1" applyFill="1" applyBorder="1" applyAlignment="1">
      <alignment vertical="center"/>
    </xf>
    <xf numFmtId="0" fontId="14" fillId="48" borderId="12" xfId="1" applyFont="1" applyFill="1" applyBorder="1" applyAlignment="1">
      <alignment vertical="center"/>
    </xf>
    <xf numFmtId="0" fontId="14" fillId="47" borderId="12" xfId="1" applyFont="1" applyFill="1" applyBorder="1" applyAlignment="1">
      <alignment vertical="center"/>
    </xf>
    <xf numFmtId="0" fontId="14" fillId="51" borderId="12" xfId="1" applyFont="1" applyFill="1" applyBorder="1" applyAlignment="1">
      <alignment vertical="center"/>
    </xf>
    <xf numFmtId="0" fontId="14" fillId="131" borderId="12" xfId="1" applyFont="1" applyFill="1" applyBorder="1" applyAlignment="1">
      <alignment vertical="center"/>
    </xf>
    <xf numFmtId="0" fontId="14" fillId="50" borderId="12" xfId="1" applyFont="1" applyFill="1" applyBorder="1" applyAlignment="1">
      <alignment vertical="center"/>
    </xf>
    <xf numFmtId="0" fontId="14" fillId="132" borderId="12" xfId="1" applyFont="1" applyFill="1" applyBorder="1" applyAlignment="1">
      <alignment vertical="center"/>
    </xf>
    <xf numFmtId="0" fontId="14" fillId="133" borderId="12" xfId="1" applyFont="1" applyFill="1" applyBorder="1" applyAlignment="1">
      <alignment vertical="center"/>
    </xf>
    <xf numFmtId="0" fontId="14" fillId="134" borderId="12" xfId="1" applyFont="1" applyFill="1" applyBorder="1" applyAlignment="1">
      <alignment vertical="center"/>
    </xf>
    <xf numFmtId="0" fontId="12" fillId="135" borderId="12" xfId="1" applyFont="1" applyFill="1" applyBorder="1" applyAlignment="1" applyProtection="1">
      <alignment vertical="center"/>
      <protection hidden="1"/>
    </xf>
    <xf numFmtId="0" fontId="12" fillId="136" borderId="12" xfId="1" applyFont="1" applyFill="1" applyBorder="1" applyAlignment="1" applyProtection="1">
      <alignment vertical="center"/>
      <protection hidden="1"/>
    </xf>
    <xf numFmtId="0" fontId="12" fillId="137" borderId="12" xfId="1" applyFont="1" applyFill="1" applyBorder="1" applyAlignment="1" applyProtection="1">
      <alignment vertical="center"/>
      <protection hidden="1"/>
    </xf>
    <xf numFmtId="0" fontId="12" fillId="138" borderId="12" xfId="1" applyFont="1" applyFill="1" applyBorder="1" applyAlignment="1" applyProtection="1">
      <alignment vertical="center"/>
      <protection hidden="1"/>
    </xf>
    <xf numFmtId="0" fontId="12" fillId="139" borderId="12" xfId="1" applyFont="1" applyFill="1" applyBorder="1" applyAlignment="1" applyProtection="1">
      <alignment vertical="center"/>
      <protection hidden="1"/>
    </xf>
    <xf numFmtId="0" fontId="12" fillId="140" borderId="12" xfId="1" applyFont="1" applyFill="1" applyBorder="1" applyAlignment="1" applyProtection="1">
      <alignment vertical="center"/>
      <protection hidden="1"/>
    </xf>
    <xf numFmtId="0" fontId="2" fillId="141" borderId="12" xfId="1" applyFill="1" applyBorder="1" applyProtection="1">
      <protection hidden="1"/>
    </xf>
    <xf numFmtId="0" fontId="2" fillId="33" borderId="12" xfId="1" applyFill="1" applyBorder="1" applyProtection="1">
      <protection hidden="1"/>
    </xf>
    <xf numFmtId="0" fontId="2" fillId="142" borderId="12" xfId="1" applyFill="1" applyBorder="1" applyProtection="1">
      <protection hidden="1"/>
    </xf>
    <xf numFmtId="0" fontId="2" fillId="36" borderId="12" xfId="1" applyFill="1" applyBorder="1" applyProtection="1">
      <protection hidden="1"/>
    </xf>
    <xf numFmtId="0" fontId="2" fillId="35" borderId="12" xfId="1" applyFill="1" applyBorder="1" applyProtection="1">
      <protection hidden="1"/>
    </xf>
    <xf numFmtId="0" fontId="2" fillId="143" borderId="12" xfId="1" applyFill="1" applyBorder="1" applyProtection="1">
      <protection hidden="1"/>
    </xf>
    <xf numFmtId="0" fontId="14" fillId="28" borderId="12" xfId="1" applyFont="1" applyFill="1" applyBorder="1" applyAlignment="1">
      <alignment vertical="center"/>
    </xf>
    <xf numFmtId="0" fontId="14" fillId="27" borderId="12" xfId="1" applyFont="1" applyFill="1" applyBorder="1" applyAlignment="1">
      <alignment vertical="center"/>
    </xf>
    <xf numFmtId="0" fontId="14" fillId="26" borderId="12" xfId="1" applyFont="1" applyFill="1" applyBorder="1" applyAlignment="1">
      <alignment vertical="center"/>
    </xf>
    <xf numFmtId="0" fontId="14" fillId="30" borderId="12" xfId="1" applyFont="1" applyFill="1" applyBorder="1" applyAlignment="1">
      <alignment vertical="center"/>
    </xf>
    <xf numFmtId="0" fontId="14" fillId="144" borderId="12" xfId="1" applyFont="1" applyFill="1" applyBorder="1" applyAlignment="1">
      <alignment vertical="center"/>
    </xf>
    <xf numFmtId="0" fontId="14" fillId="29" borderId="12" xfId="1" applyFont="1" applyFill="1" applyBorder="1" applyAlignment="1">
      <alignment vertical="center"/>
    </xf>
    <xf numFmtId="0" fontId="14" fillId="145" borderId="12" xfId="1" applyFont="1" applyFill="1" applyBorder="1" applyAlignment="1">
      <alignment vertical="center"/>
    </xf>
    <xf numFmtId="0" fontId="14" fillId="146" borderId="12" xfId="1" applyFont="1" applyFill="1" applyBorder="1" applyAlignment="1">
      <alignment vertical="center"/>
    </xf>
    <xf numFmtId="0" fontId="14" fillId="147" borderId="12" xfId="1" applyFont="1" applyFill="1" applyBorder="1" applyAlignment="1">
      <alignment vertical="center"/>
    </xf>
    <xf numFmtId="0" fontId="12" fillId="148" borderId="12" xfId="1" applyFont="1" applyFill="1" applyBorder="1" applyAlignment="1" applyProtection="1">
      <alignment vertical="center"/>
      <protection hidden="1"/>
    </xf>
    <xf numFmtId="0" fontId="12" fillId="149" borderId="12" xfId="1" applyFont="1" applyFill="1" applyBorder="1" applyAlignment="1" applyProtection="1">
      <alignment vertical="center"/>
      <protection hidden="1"/>
    </xf>
    <xf numFmtId="0" fontId="12" fillId="150" borderId="12" xfId="1" applyFont="1" applyFill="1" applyBorder="1" applyAlignment="1" applyProtection="1">
      <alignment vertical="center"/>
      <protection hidden="1"/>
    </xf>
    <xf numFmtId="0" fontId="12" fillId="151" borderId="12" xfId="1" applyFont="1" applyFill="1" applyBorder="1" applyAlignment="1" applyProtection="1">
      <alignment vertical="center"/>
      <protection hidden="1"/>
    </xf>
    <xf numFmtId="0" fontId="12" fillId="152" borderId="12" xfId="1" applyFont="1" applyFill="1" applyBorder="1" applyAlignment="1" applyProtection="1">
      <alignment vertical="center"/>
      <protection hidden="1"/>
    </xf>
    <xf numFmtId="0" fontId="12" fillId="153" borderId="12" xfId="1" applyFont="1" applyFill="1" applyBorder="1" applyAlignment="1" applyProtection="1">
      <alignment vertical="center"/>
      <protection hidden="1"/>
    </xf>
    <xf numFmtId="10" fontId="12" fillId="0" borderId="13" xfId="1" applyNumberFormat="1" applyFont="1" applyFill="1" applyBorder="1" applyAlignment="1" applyProtection="1">
      <alignment vertical="center"/>
      <protection hidden="1"/>
    </xf>
    <xf numFmtId="3" fontId="12" fillId="0" borderId="13" xfId="1" applyNumberFormat="1" applyFont="1" applyFill="1" applyBorder="1" applyAlignment="1" applyProtection="1">
      <alignment vertical="center"/>
      <protection locked="0" hidden="1"/>
    </xf>
    <xf numFmtId="0" fontId="12" fillId="0" borderId="13" xfId="1" applyNumberFormat="1" applyFont="1" applyFill="1" applyBorder="1" applyAlignment="1" applyProtection="1">
      <alignment horizontal="center" vertical="center"/>
      <protection hidden="1"/>
    </xf>
    <xf numFmtId="0" fontId="14" fillId="15" borderId="13" xfId="1" applyFont="1" applyFill="1" applyBorder="1" applyAlignment="1">
      <alignment vertical="center"/>
    </xf>
    <xf numFmtId="0" fontId="2" fillId="13" borderId="13" xfId="1" applyFill="1" applyBorder="1" applyProtection="1">
      <protection hidden="1"/>
    </xf>
    <xf numFmtId="0" fontId="2" fillId="12" borderId="13" xfId="1" applyFill="1" applyBorder="1" applyProtection="1">
      <protection hidden="1"/>
    </xf>
    <xf numFmtId="0" fontId="2" fillId="11" borderId="13" xfId="1" applyFill="1" applyBorder="1" applyProtection="1">
      <protection hidden="1"/>
    </xf>
    <xf numFmtId="0" fontId="2" fillId="15" borderId="13" xfId="1" applyFill="1" applyBorder="1" applyProtection="1">
      <protection hidden="1"/>
    </xf>
    <xf numFmtId="0" fontId="2" fillId="154" borderId="13" xfId="1" applyFill="1" applyBorder="1" applyProtection="1">
      <protection hidden="1"/>
    </xf>
    <xf numFmtId="0" fontId="2" fillId="155" borderId="13" xfId="1" applyFill="1" applyBorder="1" applyProtection="1">
      <protection hidden="1"/>
    </xf>
    <xf numFmtId="0" fontId="14" fillId="7" borderId="13" xfId="1" applyFont="1" applyFill="1" applyBorder="1" applyAlignment="1">
      <alignment vertical="center"/>
    </xf>
    <xf numFmtId="0" fontId="14" fillId="6" borderId="13" xfId="1" applyFont="1" applyFill="1" applyBorder="1" applyAlignment="1">
      <alignment vertical="center"/>
    </xf>
    <xf numFmtId="0" fontId="14" fillId="5" borderId="13" xfId="1" applyFont="1" applyFill="1" applyBorder="1" applyAlignment="1">
      <alignment vertical="center"/>
    </xf>
    <xf numFmtId="0" fontId="14" fillId="9" borderId="13" xfId="1" applyFont="1" applyFill="1" applyBorder="1" applyAlignment="1">
      <alignment vertical="center"/>
    </xf>
    <xf numFmtId="0" fontId="14" fillId="156" borderId="13" xfId="1" applyFont="1" applyFill="1" applyBorder="1" applyAlignment="1">
      <alignment vertical="center"/>
    </xf>
    <xf numFmtId="0" fontId="14" fillId="8" borderId="13" xfId="1" applyFont="1" applyFill="1" applyBorder="1" applyAlignment="1">
      <alignment vertical="center"/>
    </xf>
    <xf numFmtId="0" fontId="14" fillId="157" borderId="13" xfId="1" applyFont="1" applyFill="1" applyBorder="1" applyAlignment="1">
      <alignment vertical="center"/>
    </xf>
    <xf numFmtId="0" fontId="14" fillId="4" borderId="13" xfId="1" applyFont="1" applyFill="1" applyBorder="1" applyAlignment="1">
      <alignment vertical="center"/>
    </xf>
    <xf numFmtId="0" fontId="14" fillId="158" borderId="13" xfId="1" applyFont="1" applyFill="1" applyBorder="1" applyAlignment="1">
      <alignment vertical="center"/>
    </xf>
    <xf numFmtId="0" fontId="14" fillId="159" borderId="13" xfId="1" applyFont="1" applyFill="1" applyBorder="1" applyAlignment="1">
      <alignment vertical="center"/>
    </xf>
    <xf numFmtId="0" fontId="12" fillId="160" borderId="13" xfId="1" applyFont="1" applyFill="1" applyBorder="1" applyAlignment="1" applyProtection="1">
      <alignment vertical="center"/>
      <protection hidden="1"/>
    </xf>
    <xf numFmtId="0" fontId="12" fillId="161" borderId="13" xfId="1" applyFont="1" applyFill="1" applyBorder="1" applyAlignment="1" applyProtection="1">
      <alignment vertical="center"/>
      <protection hidden="1"/>
    </xf>
    <xf numFmtId="0" fontId="12" fillId="162" borderId="13" xfId="1" applyFont="1" applyFill="1" applyBorder="1" applyAlignment="1" applyProtection="1">
      <alignment vertical="center"/>
      <protection hidden="1"/>
    </xf>
    <xf numFmtId="0" fontId="12" fillId="163" borderId="13" xfId="1" applyFont="1" applyFill="1" applyBorder="1" applyAlignment="1" applyProtection="1">
      <alignment vertical="center"/>
      <protection hidden="1"/>
    </xf>
    <xf numFmtId="0" fontId="12" fillId="164" borderId="13" xfId="1" applyFont="1" applyFill="1" applyBorder="1" applyAlignment="1" applyProtection="1">
      <alignment vertical="center"/>
      <protection hidden="1"/>
    </xf>
    <xf numFmtId="0" fontId="12" fillId="165" borderId="13" xfId="1" applyFont="1" applyFill="1" applyBorder="1" applyAlignment="1" applyProtection="1">
      <alignment vertical="center"/>
      <protection hidden="1"/>
    </xf>
    <xf numFmtId="0" fontId="12" fillId="0" borderId="3" xfId="1" applyNumberFormat="1" applyFont="1" applyFill="1" applyBorder="1" applyAlignment="1" applyProtection="1">
      <alignment horizontal="center" vertical="top" wrapText="1"/>
      <protection hidden="1"/>
    </xf>
    <xf numFmtId="0" fontId="12" fillId="0" borderId="0" xfId="1" applyNumberFormat="1" applyFont="1" applyFill="1" applyBorder="1" applyAlignment="1" applyProtection="1">
      <alignment horizontal="center" vertical="top" wrapText="1"/>
      <protection hidden="1"/>
    </xf>
    <xf numFmtId="0" fontId="12" fillId="0" borderId="0" xfId="1" applyNumberFormat="1" applyFont="1" applyAlignment="1" applyProtection="1">
      <alignment vertical="center"/>
      <protection hidden="1"/>
    </xf>
    <xf numFmtId="0" fontId="0" fillId="0" borderId="10" xfId="0" applyBorder="1"/>
    <xf numFmtId="0" fontId="10" fillId="3" borderId="10" xfId="2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9" fontId="0" fillId="0" borderId="10" xfId="0" applyNumberFormat="1" applyBorder="1" applyAlignment="1">
      <alignment horizontal="center"/>
    </xf>
    <xf numFmtId="0" fontId="12" fillId="0" borderId="0" xfId="1" applyNumberFormat="1" applyFont="1" applyBorder="1" applyAlignment="1" applyProtection="1">
      <alignment horizontal="left" vertical="center" indent="1"/>
      <protection hidden="1"/>
    </xf>
    <xf numFmtId="0" fontId="12" fillId="0" borderId="0" xfId="1" applyNumberFormat="1" applyFont="1" applyBorder="1" applyAlignment="1" applyProtection="1">
      <alignment horizontal="left" vertical="center" wrapText="1"/>
      <protection hidden="1"/>
    </xf>
    <xf numFmtId="0" fontId="0" fillId="166" borderId="12" xfId="0" applyFill="1" applyBorder="1"/>
    <xf numFmtId="0" fontId="0" fillId="166" borderId="0" xfId="0" applyFill="1"/>
    <xf numFmtId="9" fontId="0" fillId="166" borderId="10" xfId="0" applyNumberFormat="1" applyFill="1" applyBorder="1" applyAlignment="1">
      <alignment horizontal="center"/>
    </xf>
    <xf numFmtId="164" fontId="0" fillId="166" borderId="12" xfId="0" applyNumberFormat="1" applyFill="1" applyBorder="1" applyAlignment="1">
      <alignment horizontal="center"/>
    </xf>
    <xf numFmtId="0" fontId="0" fillId="166" borderId="12" xfId="0" applyFill="1" applyBorder="1" applyAlignment="1">
      <alignment horizontal="center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 applyProtection="1">
      <alignment horizontal="center" vertical="center"/>
      <protection locked="0"/>
    </xf>
    <xf numFmtId="0" fontId="0" fillId="46" borderId="10" xfId="0" applyFill="1" applyBorder="1" applyAlignment="1" applyProtection="1">
      <alignment horizontal="center" vertical="center"/>
      <protection locked="0"/>
    </xf>
    <xf numFmtId="0" fontId="0" fillId="66" borderId="10" xfId="0" applyFill="1" applyBorder="1" applyAlignment="1" applyProtection="1">
      <alignment horizontal="center" vertical="center"/>
      <protection locked="0"/>
    </xf>
    <xf numFmtId="0" fontId="0" fillId="86" borderId="10" xfId="0" applyFill="1" applyBorder="1" applyAlignment="1" applyProtection="1">
      <alignment horizontal="center" vertical="center"/>
      <protection locked="0"/>
    </xf>
    <xf numFmtId="0" fontId="0" fillId="98" borderId="10" xfId="0" applyFill="1" applyBorder="1" applyAlignment="1" applyProtection="1">
      <alignment horizontal="center" vertical="center"/>
      <protection locked="0"/>
    </xf>
    <xf numFmtId="0" fontId="0" fillId="77" borderId="10" xfId="0" applyFill="1" applyBorder="1" applyAlignment="1" applyProtection="1">
      <alignment horizontal="center" vertical="center"/>
      <protection locked="0"/>
    </xf>
    <xf numFmtId="0" fontId="0" fillId="57" borderId="10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15" borderId="10" xfId="0" applyFill="1" applyBorder="1" applyAlignment="1" applyProtection="1">
      <alignment horizontal="center" vertical="center"/>
      <protection locked="0"/>
    </xf>
  </cellXfs>
  <cellStyles count="21">
    <cellStyle name="Normal_Volumes from AS$ET" xfId="3"/>
    <cellStyle name="Акцент3" xfId="20" builtinId="37"/>
    <cellStyle name="Обычный" xfId="0" builtinId="0"/>
    <cellStyle name="Обычный 2" xfId="4"/>
    <cellStyle name="Обычный 2 2" xfId="1"/>
    <cellStyle name="Обычный 2 2 2" xfId="5"/>
    <cellStyle name="Обычный 2 3" xfId="6"/>
    <cellStyle name="Обычный 2 3 2" xfId="2"/>
    <cellStyle name="Обычный 2 4" xfId="7"/>
    <cellStyle name="Обычный 3" xfId="8"/>
    <cellStyle name="Обычный 3 2" xfId="9"/>
    <cellStyle name="Обычный 4" xfId="10"/>
    <cellStyle name="Обычный 5" xfId="11"/>
    <cellStyle name="Обычный 6" xfId="12"/>
    <cellStyle name="Обычный 7" xfId="13"/>
    <cellStyle name="Обычный 8" xfId="14"/>
    <cellStyle name="Процентный 2" xfId="15"/>
    <cellStyle name="Процентный 3" xfId="16"/>
    <cellStyle name="Стиль 1" xfId="17"/>
    <cellStyle name="Финансовый 2" xfId="18"/>
    <cellStyle name="Финансовый 3" xfId="19"/>
  </cellStyles>
  <dxfs count="2">
    <dxf>
      <font>
        <color theme="0"/>
      </font>
      <fill>
        <patternFill>
          <bgColor theme="9" tint="-0.24994659260841701"/>
        </patternFill>
      </fill>
      <border>
        <left/>
        <right/>
        <top/>
        <bottom/>
      </border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Lines="10" dropStyle="combo" dx="16" fmlaLink="valSelectedStat" fmlaRange="selStatOptions" val="0"/>
</file>

<file path=xl/ctrlProps/ctrlProp2.xml><?xml version="1.0" encoding="utf-8"?>
<formControlPr xmlns="http://schemas.microsoft.com/office/spreadsheetml/2009/9/main" objectType="Drop" dropLines="25" dropStyle="combo" dx="16" fmlaLink="control!$C$55" fmlaRange="control!$C$31:$C$53" val="0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Drop" dropLines="25" dropStyle="combo" dx="16" fmlaLink="$C$55" fmlaRange="$C$31:$C$53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473378</xdr:colOff>
      <xdr:row>20</xdr:row>
      <xdr:rowOff>185404</xdr:rowOff>
    </xdr:from>
    <xdr:to>
      <xdr:col>6</xdr:col>
      <xdr:colOff>377305</xdr:colOff>
      <xdr:row>25</xdr:row>
      <xdr:rowOff>28579</xdr:rowOff>
    </xdr:to>
    <xdr:sp macro="" textlink="">
      <xdr:nvSpPr>
        <xdr:cNvPr id="12" name="S_BLG"/>
        <xdr:cNvSpPr>
          <a:spLocks/>
        </xdr:cNvSpPr>
      </xdr:nvSpPr>
      <xdr:spPr bwMode="auto">
        <a:xfrm>
          <a:off x="4103661" y="6790003"/>
          <a:ext cx="514965" cy="786689"/>
        </a:xfrm>
        <a:custGeom>
          <a:avLst/>
          <a:gdLst>
            <a:gd name="T0" fmla="*/ 354 w 36"/>
            <a:gd name="T1" fmla="*/ 781 h 50"/>
            <a:gd name="T2" fmla="*/ 316 w 36"/>
            <a:gd name="T3" fmla="*/ 582 h 50"/>
            <a:gd name="T4" fmla="*/ 282 w 36"/>
            <a:gd name="T5" fmla="*/ 392 h 50"/>
            <a:gd name="T6" fmla="*/ 189 w 36"/>
            <a:gd name="T7" fmla="*/ 349 h 50"/>
            <a:gd name="T8" fmla="*/ 55 w 36"/>
            <a:gd name="T9" fmla="*/ 232 h 50"/>
            <a:gd name="T10" fmla="*/ 18 w 36"/>
            <a:gd name="T11" fmla="*/ 81 h 50"/>
            <a:gd name="T12" fmla="*/ 56 w 36"/>
            <a:gd name="T13" fmla="*/ 13 h 50"/>
            <a:gd name="T14" fmla="*/ 285 w 36"/>
            <a:gd name="T15" fmla="*/ 109 h 50"/>
            <a:gd name="T16" fmla="*/ 412 w 36"/>
            <a:gd name="T17" fmla="*/ 166 h 50"/>
            <a:gd name="T18" fmla="*/ 520 w 36"/>
            <a:gd name="T19" fmla="*/ 235 h 50"/>
            <a:gd name="T20" fmla="*/ 578 w 36"/>
            <a:gd name="T21" fmla="*/ 408 h 50"/>
            <a:gd name="T22" fmla="*/ 480 w 36"/>
            <a:gd name="T23" fmla="*/ 709 h 50"/>
            <a:gd name="T24" fmla="*/ 354 w 36"/>
            <a:gd name="T25" fmla="*/ 781 h 5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36"/>
            <a:gd name="T40" fmla="*/ 0 h 50"/>
            <a:gd name="T41" fmla="*/ 578 w 36"/>
            <a:gd name="T42" fmla="*/ 811 h 5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36" h="50">
              <a:moveTo>
                <a:pt x="22" y="48"/>
              </a:moveTo>
              <a:cubicBezTo>
                <a:pt x="21" y="47"/>
                <a:pt x="20" y="42"/>
                <a:pt x="20" y="36"/>
              </a:cubicBezTo>
              <a:cubicBezTo>
                <a:pt x="19" y="30"/>
                <a:pt x="18" y="25"/>
                <a:pt x="18" y="24"/>
              </a:cubicBezTo>
              <a:cubicBezTo>
                <a:pt x="17" y="24"/>
                <a:pt x="14" y="23"/>
                <a:pt x="12" y="22"/>
              </a:cubicBezTo>
              <a:cubicBezTo>
                <a:pt x="8" y="20"/>
                <a:pt x="6" y="19"/>
                <a:pt x="3" y="14"/>
              </a:cubicBezTo>
              <a:cubicBezTo>
                <a:pt x="0" y="9"/>
                <a:pt x="0" y="9"/>
                <a:pt x="1" y="5"/>
              </a:cubicBezTo>
              <a:cubicBezTo>
                <a:pt x="2" y="3"/>
                <a:pt x="3" y="1"/>
                <a:pt x="3" y="1"/>
              </a:cubicBezTo>
              <a:cubicBezTo>
                <a:pt x="5" y="0"/>
                <a:pt x="13" y="3"/>
                <a:pt x="18" y="7"/>
              </a:cubicBezTo>
              <a:cubicBezTo>
                <a:pt x="21" y="9"/>
                <a:pt x="23" y="10"/>
                <a:pt x="26" y="10"/>
              </a:cubicBezTo>
              <a:cubicBezTo>
                <a:pt x="28" y="10"/>
                <a:pt x="30" y="11"/>
                <a:pt x="32" y="14"/>
              </a:cubicBezTo>
              <a:cubicBezTo>
                <a:pt x="36" y="18"/>
                <a:pt x="36" y="19"/>
                <a:pt x="36" y="25"/>
              </a:cubicBezTo>
              <a:cubicBezTo>
                <a:pt x="36" y="35"/>
                <a:pt x="35" y="38"/>
                <a:pt x="30" y="44"/>
              </a:cubicBezTo>
              <a:cubicBezTo>
                <a:pt x="25" y="49"/>
                <a:pt x="24" y="50"/>
                <a:pt x="22" y="48"/>
              </a:cubicBezTo>
              <a:cubicBezTo>
                <a:pt x="22" y="48"/>
                <a:pt x="22" y="48"/>
                <a:pt x="22" y="48"/>
              </a:cubicBezTo>
              <a:close/>
            </a:path>
          </a:pathLst>
        </a:custGeom>
        <a:solidFill>
          <a:srgbClr val="1A9850"/>
        </a:solidFill>
        <a:ln w="19050">
          <a:noFill/>
          <a:headEnd/>
          <a:tailEnd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</xdr:sp>
    <xdr:clientData/>
  </xdr:twoCellAnchor>
  <xdr:twoCellAnchor>
    <xdr:from>
      <xdr:col>5</xdr:col>
      <xdr:colOff>346089</xdr:colOff>
      <xdr:row>14</xdr:row>
      <xdr:rowOff>153584</xdr:rowOff>
    </xdr:from>
    <xdr:to>
      <xdr:col>6</xdr:col>
      <xdr:colOff>433880</xdr:colOff>
      <xdr:row>18</xdr:row>
      <xdr:rowOff>43839</xdr:rowOff>
    </xdr:to>
    <xdr:sp macro="" textlink="">
      <xdr:nvSpPr>
        <xdr:cNvPr id="13" name="S_BRY"/>
        <xdr:cNvSpPr>
          <a:spLocks/>
        </xdr:cNvSpPr>
      </xdr:nvSpPr>
      <xdr:spPr bwMode="auto">
        <a:xfrm>
          <a:off x="3976372" y="5625966"/>
          <a:ext cx="698829" cy="645066"/>
        </a:xfrm>
        <a:custGeom>
          <a:avLst/>
          <a:gdLst/>
          <a:ahLst/>
          <a:cxnLst>
            <a:cxn ang="0">
              <a:pos x="339" y="642"/>
            </a:cxn>
            <a:cxn ang="0">
              <a:pos x="338" y="563"/>
            </a:cxn>
            <a:cxn ang="0">
              <a:pos x="235" y="448"/>
            </a:cxn>
            <a:cxn ang="0">
              <a:pos x="133" y="448"/>
            </a:cxn>
            <a:cxn ang="0">
              <a:pos x="122" y="367"/>
            </a:cxn>
            <a:cxn ang="0">
              <a:pos x="56" y="259"/>
            </a:cxn>
            <a:cxn ang="0">
              <a:pos x="0" y="211"/>
            </a:cxn>
            <a:cxn ang="0">
              <a:pos x="144" y="0"/>
            </a:cxn>
            <a:cxn ang="0">
              <a:pos x="168" y="31"/>
            </a:cxn>
            <a:cxn ang="0">
              <a:pos x="442" y="95"/>
            </a:cxn>
            <a:cxn ang="0">
              <a:pos x="610" y="64"/>
            </a:cxn>
            <a:cxn ang="0">
              <a:pos x="758" y="88"/>
            </a:cxn>
            <a:cxn ang="0">
              <a:pos x="726" y="253"/>
            </a:cxn>
            <a:cxn ang="0">
              <a:pos x="674" y="474"/>
            </a:cxn>
            <a:cxn ang="0">
              <a:pos x="659" y="496"/>
            </a:cxn>
            <a:cxn ang="0">
              <a:pos x="560" y="576"/>
            </a:cxn>
            <a:cxn ang="0">
              <a:pos x="427" y="656"/>
            </a:cxn>
            <a:cxn ang="0">
              <a:pos x="339" y="642"/>
            </a:cxn>
          </a:cxnLst>
          <a:rect l="0" t="0" r="r" b="b"/>
          <a:pathLst>
            <a:path w="776" h="656">
              <a:moveTo>
                <a:pt x="339" y="642"/>
              </a:moveTo>
              <a:cubicBezTo>
                <a:pt x="322" y="631"/>
                <a:pt x="322" y="616"/>
                <a:pt x="338" y="563"/>
              </a:cubicBezTo>
              <a:cubicBezTo>
                <a:pt x="366" y="463"/>
                <a:pt x="354" y="448"/>
                <a:pt x="235" y="448"/>
              </a:cubicBezTo>
              <a:lnTo>
                <a:pt x="133" y="448"/>
              </a:lnTo>
              <a:lnTo>
                <a:pt x="122" y="367"/>
              </a:lnTo>
              <a:cubicBezTo>
                <a:pt x="112" y="295"/>
                <a:pt x="106" y="283"/>
                <a:pt x="56" y="259"/>
              </a:cubicBezTo>
              <a:cubicBezTo>
                <a:pt x="26" y="245"/>
                <a:pt x="0" y="224"/>
                <a:pt x="0" y="211"/>
              </a:cubicBezTo>
              <a:cubicBezTo>
                <a:pt x="0" y="184"/>
                <a:pt x="125" y="0"/>
                <a:pt x="144" y="0"/>
              </a:cubicBezTo>
              <a:cubicBezTo>
                <a:pt x="152" y="0"/>
                <a:pt x="163" y="15"/>
                <a:pt x="168" y="31"/>
              </a:cubicBezTo>
              <a:cubicBezTo>
                <a:pt x="184" y="80"/>
                <a:pt x="398" y="130"/>
                <a:pt x="442" y="95"/>
              </a:cubicBezTo>
              <a:cubicBezTo>
                <a:pt x="456" y="82"/>
                <a:pt x="528" y="69"/>
                <a:pt x="610" y="64"/>
              </a:cubicBezTo>
              <a:cubicBezTo>
                <a:pt x="741" y="56"/>
                <a:pt x="750" y="58"/>
                <a:pt x="758" y="88"/>
              </a:cubicBezTo>
              <a:cubicBezTo>
                <a:pt x="776" y="152"/>
                <a:pt x="766" y="199"/>
                <a:pt x="726" y="253"/>
              </a:cubicBezTo>
              <a:cubicBezTo>
                <a:pt x="675" y="317"/>
                <a:pt x="646" y="442"/>
                <a:pt x="674" y="474"/>
              </a:cubicBezTo>
              <a:cubicBezTo>
                <a:pt x="688" y="491"/>
                <a:pt x="685" y="496"/>
                <a:pt x="659" y="496"/>
              </a:cubicBezTo>
              <a:cubicBezTo>
                <a:pt x="640" y="496"/>
                <a:pt x="600" y="528"/>
                <a:pt x="560" y="576"/>
              </a:cubicBezTo>
              <a:cubicBezTo>
                <a:pt x="499" y="648"/>
                <a:pt x="486" y="656"/>
                <a:pt x="427" y="656"/>
              </a:cubicBezTo>
              <a:cubicBezTo>
                <a:pt x="390" y="655"/>
                <a:pt x="350" y="650"/>
                <a:pt x="339" y="642"/>
              </a:cubicBezTo>
              <a:close/>
            </a:path>
          </a:pathLst>
        </a:custGeom>
        <a:solidFill>
          <a:srgbClr val="D9EF8B"/>
        </a:solidFill>
        <a:ln w="19050">
          <a:noFill/>
          <a:headEnd/>
          <a:tailEnd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/>
        <a:lstStyle/>
        <a:p>
          <a:endParaRPr lang="ru-RU"/>
        </a:p>
      </xdr:txBody>
    </xdr:sp>
    <xdr:clientData/>
  </xdr:twoCellAnchor>
  <xdr:twoCellAnchor>
    <xdr:from>
      <xdr:col>6</xdr:col>
      <xdr:colOff>235872</xdr:colOff>
      <xdr:row>21</xdr:row>
      <xdr:rowOff>154038</xdr:rowOff>
    </xdr:from>
    <xdr:to>
      <xdr:col>7</xdr:col>
      <xdr:colOff>493383</xdr:colOff>
      <xdr:row>26</xdr:row>
      <xdr:rowOff>154361</xdr:rowOff>
    </xdr:to>
    <xdr:sp macro="" textlink="">
      <xdr:nvSpPr>
        <xdr:cNvPr id="17" name="S_VRN"/>
        <xdr:cNvSpPr>
          <a:spLocks/>
        </xdr:cNvSpPr>
      </xdr:nvSpPr>
      <xdr:spPr bwMode="auto">
        <a:xfrm>
          <a:off x="4477193" y="6947340"/>
          <a:ext cx="868548" cy="943837"/>
        </a:xfrm>
        <a:custGeom>
          <a:avLst/>
          <a:gdLst/>
          <a:ahLst/>
          <a:cxnLst>
            <a:cxn ang="0">
              <a:pos x="190" y="891"/>
            </a:cxn>
            <a:cxn ang="0">
              <a:pos x="102" y="843"/>
            </a:cxn>
            <a:cxn ang="0">
              <a:pos x="1" y="698"/>
            </a:cxn>
            <a:cxn ang="0">
              <a:pos x="92" y="582"/>
            </a:cxn>
            <a:cxn ang="0">
              <a:pos x="222" y="221"/>
            </a:cxn>
            <a:cxn ang="0">
              <a:pos x="222" y="128"/>
            </a:cxn>
            <a:cxn ang="0">
              <a:pos x="312" y="67"/>
            </a:cxn>
            <a:cxn ang="0">
              <a:pos x="494" y="67"/>
            </a:cxn>
            <a:cxn ang="0">
              <a:pos x="526" y="107"/>
            </a:cxn>
            <a:cxn ang="0">
              <a:pos x="574" y="178"/>
            </a:cxn>
            <a:cxn ang="0">
              <a:pos x="659" y="272"/>
            </a:cxn>
            <a:cxn ang="0">
              <a:pos x="766" y="394"/>
            </a:cxn>
            <a:cxn ang="0">
              <a:pos x="878" y="539"/>
            </a:cxn>
            <a:cxn ang="0">
              <a:pos x="990" y="726"/>
            </a:cxn>
            <a:cxn ang="0">
              <a:pos x="881" y="752"/>
            </a:cxn>
            <a:cxn ang="0">
              <a:pos x="707" y="720"/>
            </a:cxn>
            <a:cxn ang="0">
              <a:pos x="579" y="736"/>
            </a:cxn>
            <a:cxn ang="0">
              <a:pos x="560" y="798"/>
            </a:cxn>
            <a:cxn ang="0">
              <a:pos x="456" y="888"/>
            </a:cxn>
            <a:cxn ang="0">
              <a:pos x="190" y="891"/>
            </a:cxn>
          </a:cxnLst>
          <a:rect l="0" t="0" r="r" b="b"/>
          <a:pathLst>
            <a:path w="990" h="946">
              <a:moveTo>
                <a:pt x="190" y="891"/>
              </a:moveTo>
              <a:cubicBezTo>
                <a:pt x="150" y="866"/>
                <a:pt x="112" y="845"/>
                <a:pt x="102" y="843"/>
              </a:cubicBezTo>
              <a:cubicBezTo>
                <a:pt x="89" y="843"/>
                <a:pt x="27" y="752"/>
                <a:pt x="1" y="698"/>
              </a:cubicBezTo>
              <a:cubicBezTo>
                <a:pt x="0" y="691"/>
                <a:pt x="40" y="640"/>
                <a:pt x="92" y="582"/>
              </a:cubicBezTo>
              <a:cubicBezTo>
                <a:pt x="196" y="467"/>
                <a:pt x="222" y="395"/>
                <a:pt x="222" y="221"/>
              </a:cubicBezTo>
              <a:lnTo>
                <a:pt x="222" y="128"/>
              </a:lnTo>
              <a:lnTo>
                <a:pt x="312" y="67"/>
              </a:lnTo>
              <a:cubicBezTo>
                <a:pt x="412" y="0"/>
                <a:pt x="468" y="0"/>
                <a:pt x="494" y="67"/>
              </a:cubicBezTo>
              <a:cubicBezTo>
                <a:pt x="502" y="90"/>
                <a:pt x="516" y="107"/>
                <a:pt x="526" y="107"/>
              </a:cubicBezTo>
              <a:cubicBezTo>
                <a:pt x="536" y="107"/>
                <a:pt x="556" y="139"/>
                <a:pt x="574" y="178"/>
              </a:cubicBezTo>
              <a:cubicBezTo>
                <a:pt x="596" y="230"/>
                <a:pt x="619" y="256"/>
                <a:pt x="659" y="272"/>
              </a:cubicBezTo>
              <a:cubicBezTo>
                <a:pt x="716" y="296"/>
                <a:pt x="766" y="352"/>
                <a:pt x="766" y="394"/>
              </a:cubicBezTo>
              <a:cubicBezTo>
                <a:pt x="766" y="408"/>
                <a:pt x="817" y="472"/>
                <a:pt x="878" y="539"/>
              </a:cubicBezTo>
              <a:cubicBezTo>
                <a:pt x="979" y="648"/>
                <a:pt x="990" y="666"/>
                <a:pt x="990" y="726"/>
              </a:cubicBezTo>
              <a:cubicBezTo>
                <a:pt x="990" y="810"/>
                <a:pt x="964" y="816"/>
                <a:pt x="881" y="752"/>
              </a:cubicBezTo>
              <a:cubicBezTo>
                <a:pt x="830" y="714"/>
                <a:pt x="819" y="710"/>
                <a:pt x="707" y="720"/>
              </a:cubicBezTo>
              <a:cubicBezTo>
                <a:pt x="641" y="725"/>
                <a:pt x="584" y="733"/>
                <a:pt x="579" y="736"/>
              </a:cubicBezTo>
              <a:cubicBezTo>
                <a:pt x="574" y="741"/>
                <a:pt x="566" y="770"/>
                <a:pt x="560" y="798"/>
              </a:cubicBezTo>
              <a:cubicBezTo>
                <a:pt x="550" y="845"/>
                <a:pt x="537" y="856"/>
                <a:pt x="456" y="888"/>
              </a:cubicBezTo>
              <a:cubicBezTo>
                <a:pt x="313" y="944"/>
                <a:pt x="273" y="946"/>
                <a:pt x="190" y="891"/>
              </a:cubicBezTo>
              <a:close/>
            </a:path>
          </a:pathLst>
        </a:custGeom>
        <a:solidFill>
          <a:srgbClr val="A6D96A"/>
        </a:solidFill>
        <a:ln w="19050">
          <a:noFill/>
          <a:headEnd/>
          <a:tailEnd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/>
        <a:lstStyle/>
        <a:p>
          <a:endParaRPr lang="ru-RU"/>
        </a:p>
      </xdr:txBody>
    </xdr:sp>
    <xdr:clientData/>
  </xdr:twoCellAnchor>
  <xdr:twoCellAnchor>
    <xdr:from>
      <xdr:col>6</xdr:col>
      <xdr:colOff>363163</xdr:colOff>
      <xdr:row>14</xdr:row>
      <xdr:rowOff>153584</xdr:rowOff>
    </xdr:from>
    <xdr:to>
      <xdr:col>7</xdr:col>
      <xdr:colOff>436810</xdr:colOff>
      <xdr:row>17</xdr:row>
      <xdr:rowOff>90919</xdr:rowOff>
    </xdr:to>
    <xdr:sp macro="" textlink="">
      <xdr:nvSpPr>
        <xdr:cNvPr id="24" name="S_KLG"/>
        <xdr:cNvSpPr>
          <a:spLocks/>
        </xdr:cNvSpPr>
      </xdr:nvSpPr>
      <xdr:spPr bwMode="auto">
        <a:xfrm>
          <a:off x="4604484" y="5625966"/>
          <a:ext cx="684684" cy="503444"/>
        </a:xfrm>
        <a:custGeom>
          <a:avLst/>
          <a:gdLst/>
          <a:ahLst/>
          <a:cxnLst>
            <a:cxn ang="0">
              <a:pos x="78" y="465"/>
            </a:cxn>
            <a:cxn ang="0">
              <a:pos x="8" y="389"/>
            </a:cxn>
            <a:cxn ang="0">
              <a:pos x="65" y="270"/>
            </a:cxn>
            <a:cxn ang="0">
              <a:pos x="105" y="110"/>
            </a:cxn>
            <a:cxn ang="0">
              <a:pos x="123" y="8"/>
            </a:cxn>
            <a:cxn ang="0">
              <a:pos x="195" y="37"/>
            </a:cxn>
            <a:cxn ang="0">
              <a:pos x="389" y="69"/>
            </a:cxn>
            <a:cxn ang="0">
              <a:pos x="579" y="54"/>
            </a:cxn>
            <a:cxn ang="0">
              <a:pos x="646" y="94"/>
            </a:cxn>
            <a:cxn ang="0">
              <a:pos x="697" y="142"/>
            </a:cxn>
            <a:cxn ang="0">
              <a:pos x="771" y="267"/>
            </a:cxn>
            <a:cxn ang="0">
              <a:pos x="721" y="368"/>
            </a:cxn>
            <a:cxn ang="0">
              <a:pos x="528" y="389"/>
            </a:cxn>
            <a:cxn ang="0">
              <a:pos x="454" y="363"/>
            </a:cxn>
            <a:cxn ang="0">
              <a:pos x="350" y="429"/>
            </a:cxn>
            <a:cxn ang="0">
              <a:pos x="78" y="465"/>
            </a:cxn>
          </a:cxnLst>
          <a:rect l="0" t="0" r="r" b="b"/>
          <a:pathLst>
            <a:path w="771" h="505">
              <a:moveTo>
                <a:pt x="78" y="465"/>
              </a:moveTo>
              <a:cubicBezTo>
                <a:pt x="3" y="440"/>
                <a:pt x="0" y="437"/>
                <a:pt x="8" y="389"/>
              </a:cubicBezTo>
              <a:cubicBezTo>
                <a:pt x="13" y="360"/>
                <a:pt x="38" y="307"/>
                <a:pt x="65" y="270"/>
              </a:cubicBezTo>
              <a:cubicBezTo>
                <a:pt x="110" y="208"/>
                <a:pt x="113" y="195"/>
                <a:pt x="105" y="110"/>
              </a:cubicBezTo>
              <a:cubicBezTo>
                <a:pt x="96" y="32"/>
                <a:pt x="99" y="17"/>
                <a:pt x="123" y="8"/>
              </a:cubicBezTo>
              <a:cubicBezTo>
                <a:pt x="142" y="0"/>
                <a:pt x="166" y="9"/>
                <a:pt x="195" y="37"/>
              </a:cubicBezTo>
              <a:cubicBezTo>
                <a:pt x="235" y="77"/>
                <a:pt x="243" y="78"/>
                <a:pt x="389" y="69"/>
              </a:cubicBezTo>
              <a:cubicBezTo>
                <a:pt x="472" y="64"/>
                <a:pt x="557" y="57"/>
                <a:pt x="579" y="54"/>
              </a:cubicBezTo>
              <a:cubicBezTo>
                <a:pt x="611" y="49"/>
                <a:pt x="625" y="59"/>
                <a:pt x="646" y="94"/>
              </a:cubicBezTo>
              <a:cubicBezTo>
                <a:pt x="662" y="121"/>
                <a:pt x="685" y="142"/>
                <a:pt x="697" y="142"/>
              </a:cubicBezTo>
              <a:cubicBezTo>
                <a:pt x="733" y="142"/>
                <a:pt x="771" y="206"/>
                <a:pt x="771" y="267"/>
              </a:cubicBezTo>
              <a:cubicBezTo>
                <a:pt x="771" y="307"/>
                <a:pt x="758" y="333"/>
                <a:pt x="721" y="368"/>
              </a:cubicBezTo>
              <a:cubicBezTo>
                <a:pt x="665" y="421"/>
                <a:pt x="630" y="424"/>
                <a:pt x="528" y="389"/>
              </a:cubicBezTo>
              <a:lnTo>
                <a:pt x="454" y="363"/>
              </a:lnTo>
              <a:lnTo>
                <a:pt x="350" y="429"/>
              </a:lnTo>
              <a:cubicBezTo>
                <a:pt x="238" y="501"/>
                <a:pt x="200" y="505"/>
                <a:pt x="78" y="465"/>
              </a:cubicBezTo>
              <a:close/>
            </a:path>
          </a:pathLst>
        </a:custGeom>
        <a:solidFill>
          <a:srgbClr val="FEE08B"/>
        </a:solidFill>
        <a:ln w="19050">
          <a:noFill/>
          <a:headEnd/>
          <a:tailEnd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/>
        <a:lstStyle/>
        <a:p>
          <a:endParaRPr lang="ru-RU"/>
        </a:p>
      </xdr:txBody>
    </xdr:sp>
    <xdr:clientData/>
  </xdr:twoCellAnchor>
  <xdr:twoCellAnchor>
    <xdr:from>
      <xdr:col>10</xdr:col>
      <xdr:colOff>417314</xdr:colOff>
      <xdr:row>14</xdr:row>
      <xdr:rowOff>75009</xdr:rowOff>
    </xdr:from>
    <xdr:to>
      <xdr:col>13</xdr:col>
      <xdr:colOff>86665</xdr:colOff>
      <xdr:row>23</xdr:row>
      <xdr:rowOff>169884</xdr:rowOff>
    </xdr:to>
    <xdr:sp macro="" textlink="">
      <xdr:nvSpPr>
        <xdr:cNvPr id="27" name="S_KIR"/>
        <xdr:cNvSpPr>
          <a:spLocks/>
        </xdr:cNvSpPr>
      </xdr:nvSpPr>
      <xdr:spPr bwMode="auto">
        <a:xfrm>
          <a:off x="7102786" y="5547391"/>
          <a:ext cx="1502464" cy="1793201"/>
        </a:xfrm>
        <a:custGeom>
          <a:avLst/>
          <a:gdLst/>
          <a:ahLst/>
          <a:cxnLst>
            <a:cxn ang="0">
              <a:pos x="567" y="1789"/>
            </a:cxn>
            <a:cxn ang="0">
              <a:pos x="515" y="1522"/>
            </a:cxn>
            <a:cxn ang="0">
              <a:pos x="451" y="1256"/>
            </a:cxn>
            <a:cxn ang="0">
              <a:pos x="143" y="1183"/>
            </a:cxn>
            <a:cxn ang="0">
              <a:pos x="75" y="1219"/>
            </a:cxn>
            <a:cxn ang="0">
              <a:pos x="24" y="1247"/>
            </a:cxn>
            <a:cxn ang="0">
              <a:pos x="8" y="1167"/>
            </a:cxn>
            <a:cxn ang="0">
              <a:pos x="56" y="1035"/>
            </a:cxn>
            <a:cxn ang="0">
              <a:pos x="139" y="983"/>
            </a:cxn>
            <a:cxn ang="0">
              <a:pos x="202" y="1000"/>
            </a:cxn>
            <a:cxn ang="0">
              <a:pos x="303" y="967"/>
            </a:cxn>
            <a:cxn ang="0">
              <a:pos x="365" y="911"/>
            </a:cxn>
            <a:cxn ang="0">
              <a:pos x="279" y="829"/>
            </a:cxn>
            <a:cxn ang="0">
              <a:pos x="191" y="741"/>
            </a:cxn>
            <a:cxn ang="0">
              <a:pos x="266" y="674"/>
            </a:cxn>
            <a:cxn ang="0">
              <a:pos x="458" y="624"/>
            </a:cxn>
            <a:cxn ang="0">
              <a:pos x="573" y="624"/>
            </a:cxn>
            <a:cxn ang="0">
              <a:pos x="573" y="522"/>
            </a:cxn>
            <a:cxn ang="0">
              <a:pos x="613" y="384"/>
            </a:cxn>
            <a:cxn ang="0">
              <a:pos x="653" y="325"/>
            </a:cxn>
            <a:cxn ang="0">
              <a:pos x="687" y="235"/>
            </a:cxn>
            <a:cxn ang="0">
              <a:pos x="703" y="141"/>
            </a:cxn>
            <a:cxn ang="0">
              <a:pos x="797" y="56"/>
            </a:cxn>
            <a:cxn ang="0">
              <a:pos x="923" y="0"/>
            </a:cxn>
            <a:cxn ang="0">
              <a:pos x="965" y="43"/>
            </a:cxn>
            <a:cxn ang="0">
              <a:pos x="967" y="191"/>
            </a:cxn>
            <a:cxn ang="0">
              <a:pos x="880" y="355"/>
            </a:cxn>
            <a:cxn ang="0">
              <a:pos x="823" y="416"/>
            </a:cxn>
            <a:cxn ang="0">
              <a:pos x="840" y="499"/>
            </a:cxn>
            <a:cxn ang="0">
              <a:pos x="931" y="768"/>
            </a:cxn>
            <a:cxn ang="0">
              <a:pos x="1035" y="696"/>
            </a:cxn>
            <a:cxn ang="0">
              <a:pos x="1122" y="624"/>
            </a:cxn>
            <a:cxn ang="0">
              <a:pos x="1245" y="656"/>
            </a:cxn>
            <a:cxn ang="0">
              <a:pos x="1445" y="688"/>
            </a:cxn>
            <a:cxn ang="0">
              <a:pos x="1605" y="779"/>
            </a:cxn>
            <a:cxn ang="0">
              <a:pos x="1685" y="869"/>
            </a:cxn>
            <a:cxn ang="0">
              <a:pos x="1573" y="971"/>
            </a:cxn>
            <a:cxn ang="0">
              <a:pos x="1463" y="1074"/>
            </a:cxn>
            <a:cxn ang="0">
              <a:pos x="1488" y="1144"/>
            </a:cxn>
            <a:cxn ang="0">
              <a:pos x="1466" y="1279"/>
            </a:cxn>
            <a:cxn ang="0">
              <a:pos x="1411" y="1344"/>
            </a:cxn>
            <a:cxn ang="0">
              <a:pos x="1327" y="1304"/>
            </a:cxn>
            <a:cxn ang="0">
              <a:pos x="1059" y="1218"/>
            </a:cxn>
            <a:cxn ang="0">
              <a:pos x="975" y="1344"/>
            </a:cxn>
            <a:cxn ang="0">
              <a:pos x="834" y="1459"/>
            </a:cxn>
            <a:cxn ang="0">
              <a:pos x="757" y="1464"/>
            </a:cxn>
            <a:cxn ang="0">
              <a:pos x="736" y="1563"/>
            </a:cxn>
            <a:cxn ang="0">
              <a:pos x="685" y="1664"/>
            </a:cxn>
            <a:cxn ang="0">
              <a:pos x="613" y="1747"/>
            </a:cxn>
            <a:cxn ang="0">
              <a:pos x="567" y="1789"/>
            </a:cxn>
          </a:cxnLst>
          <a:rect l="0" t="0" r="r" b="b"/>
          <a:pathLst>
            <a:path w="1685" h="1819">
              <a:moveTo>
                <a:pt x="567" y="1789"/>
              </a:moveTo>
              <a:cubicBezTo>
                <a:pt x="562" y="1778"/>
                <a:pt x="539" y="1656"/>
                <a:pt x="515" y="1522"/>
              </a:cubicBezTo>
              <a:cubicBezTo>
                <a:pt x="490" y="1386"/>
                <a:pt x="461" y="1266"/>
                <a:pt x="451" y="1256"/>
              </a:cubicBezTo>
              <a:cubicBezTo>
                <a:pt x="431" y="1235"/>
                <a:pt x="179" y="1175"/>
                <a:pt x="143" y="1183"/>
              </a:cubicBezTo>
              <a:cubicBezTo>
                <a:pt x="130" y="1184"/>
                <a:pt x="99" y="1202"/>
                <a:pt x="75" y="1219"/>
              </a:cubicBezTo>
              <a:cubicBezTo>
                <a:pt x="50" y="1239"/>
                <a:pt x="27" y="1250"/>
                <a:pt x="24" y="1247"/>
              </a:cubicBezTo>
              <a:cubicBezTo>
                <a:pt x="21" y="1243"/>
                <a:pt x="13" y="1207"/>
                <a:pt x="8" y="1167"/>
              </a:cubicBezTo>
              <a:cubicBezTo>
                <a:pt x="0" y="1101"/>
                <a:pt x="3" y="1090"/>
                <a:pt x="56" y="1035"/>
              </a:cubicBezTo>
              <a:cubicBezTo>
                <a:pt x="90" y="999"/>
                <a:pt x="122" y="978"/>
                <a:pt x="139" y="983"/>
              </a:cubicBezTo>
              <a:cubicBezTo>
                <a:pt x="154" y="986"/>
                <a:pt x="183" y="994"/>
                <a:pt x="202" y="1000"/>
              </a:cubicBezTo>
              <a:cubicBezTo>
                <a:pt x="229" y="1008"/>
                <a:pt x="258" y="999"/>
                <a:pt x="303" y="967"/>
              </a:cubicBezTo>
              <a:cubicBezTo>
                <a:pt x="336" y="943"/>
                <a:pt x="365" y="917"/>
                <a:pt x="365" y="911"/>
              </a:cubicBezTo>
              <a:cubicBezTo>
                <a:pt x="365" y="903"/>
                <a:pt x="327" y="866"/>
                <a:pt x="279" y="829"/>
              </a:cubicBezTo>
              <a:cubicBezTo>
                <a:pt x="231" y="791"/>
                <a:pt x="191" y="752"/>
                <a:pt x="191" y="741"/>
              </a:cubicBezTo>
              <a:cubicBezTo>
                <a:pt x="189" y="731"/>
                <a:pt x="224" y="701"/>
                <a:pt x="266" y="674"/>
              </a:cubicBezTo>
              <a:cubicBezTo>
                <a:pt x="335" y="629"/>
                <a:pt x="357" y="624"/>
                <a:pt x="458" y="624"/>
              </a:cubicBezTo>
              <a:lnTo>
                <a:pt x="573" y="624"/>
              </a:lnTo>
              <a:lnTo>
                <a:pt x="573" y="522"/>
              </a:lnTo>
              <a:cubicBezTo>
                <a:pt x="573" y="435"/>
                <a:pt x="579" y="416"/>
                <a:pt x="613" y="384"/>
              </a:cubicBezTo>
              <a:cubicBezTo>
                <a:pt x="635" y="363"/>
                <a:pt x="653" y="336"/>
                <a:pt x="653" y="325"/>
              </a:cubicBezTo>
              <a:cubicBezTo>
                <a:pt x="653" y="312"/>
                <a:pt x="669" y="272"/>
                <a:pt x="687" y="235"/>
              </a:cubicBezTo>
              <a:cubicBezTo>
                <a:pt x="714" y="184"/>
                <a:pt x="717" y="163"/>
                <a:pt x="703" y="141"/>
              </a:cubicBezTo>
              <a:cubicBezTo>
                <a:pt x="687" y="115"/>
                <a:pt x="698" y="106"/>
                <a:pt x="797" y="56"/>
              </a:cubicBezTo>
              <a:cubicBezTo>
                <a:pt x="858" y="26"/>
                <a:pt x="915" y="0"/>
                <a:pt x="923" y="0"/>
              </a:cubicBezTo>
              <a:cubicBezTo>
                <a:pt x="931" y="0"/>
                <a:pt x="951" y="19"/>
                <a:pt x="965" y="43"/>
              </a:cubicBezTo>
              <a:cubicBezTo>
                <a:pt x="992" y="83"/>
                <a:pt x="992" y="91"/>
                <a:pt x="967" y="191"/>
              </a:cubicBezTo>
              <a:cubicBezTo>
                <a:pt x="946" y="267"/>
                <a:pt x="923" y="312"/>
                <a:pt x="880" y="355"/>
              </a:cubicBezTo>
              <a:lnTo>
                <a:pt x="823" y="416"/>
              </a:lnTo>
              <a:lnTo>
                <a:pt x="840" y="499"/>
              </a:lnTo>
              <a:cubicBezTo>
                <a:pt x="872" y="655"/>
                <a:pt x="911" y="768"/>
                <a:pt x="931" y="768"/>
              </a:cubicBezTo>
              <a:cubicBezTo>
                <a:pt x="943" y="768"/>
                <a:pt x="989" y="735"/>
                <a:pt x="1035" y="696"/>
              </a:cubicBezTo>
              <a:cubicBezTo>
                <a:pt x="1082" y="656"/>
                <a:pt x="1120" y="624"/>
                <a:pt x="1122" y="624"/>
              </a:cubicBezTo>
              <a:cubicBezTo>
                <a:pt x="1123" y="624"/>
                <a:pt x="1179" y="639"/>
                <a:pt x="1245" y="656"/>
              </a:cubicBezTo>
              <a:cubicBezTo>
                <a:pt x="1311" y="674"/>
                <a:pt x="1402" y="688"/>
                <a:pt x="1445" y="688"/>
              </a:cubicBezTo>
              <a:cubicBezTo>
                <a:pt x="1522" y="690"/>
                <a:pt x="1528" y="693"/>
                <a:pt x="1605" y="779"/>
              </a:cubicBezTo>
              <a:lnTo>
                <a:pt x="1685" y="869"/>
              </a:lnTo>
              <a:lnTo>
                <a:pt x="1573" y="971"/>
              </a:lnTo>
              <a:lnTo>
                <a:pt x="1463" y="1074"/>
              </a:lnTo>
              <a:lnTo>
                <a:pt x="1488" y="1144"/>
              </a:lnTo>
              <a:cubicBezTo>
                <a:pt x="1514" y="1213"/>
                <a:pt x="1514" y="1213"/>
                <a:pt x="1466" y="1279"/>
              </a:cubicBezTo>
              <a:cubicBezTo>
                <a:pt x="1440" y="1314"/>
                <a:pt x="1415" y="1344"/>
                <a:pt x="1411" y="1344"/>
              </a:cubicBezTo>
              <a:cubicBezTo>
                <a:pt x="1407" y="1344"/>
                <a:pt x="1370" y="1327"/>
                <a:pt x="1327" y="1304"/>
              </a:cubicBezTo>
              <a:cubicBezTo>
                <a:pt x="1187" y="1234"/>
                <a:pt x="1082" y="1199"/>
                <a:pt x="1059" y="1218"/>
              </a:cubicBezTo>
              <a:cubicBezTo>
                <a:pt x="1048" y="1226"/>
                <a:pt x="1010" y="1283"/>
                <a:pt x="975" y="1344"/>
              </a:cubicBezTo>
              <a:cubicBezTo>
                <a:pt x="909" y="1453"/>
                <a:pt x="907" y="1455"/>
                <a:pt x="834" y="1459"/>
              </a:cubicBezTo>
              <a:lnTo>
                <a:pt x="757" y="1464"/>
              </a:lnTo>
              <a:lnTo>
                <a:pt x="736" y="1563"/>
              </a:lnTo>
              <a:cubicBezTo>
                <a:pt x="719" y="1642"/>
                <a:pt x="707" y="1664"/>
                <a:pt x="685" y="1664"/>
              </a:cubicBezTo>
              <a:cubicBezTo>
                <a:pt x="650" y="1664"/>
                <a:pt x="627" y="1690"/>
                <a:pt x="613" y="1747"/>
              </a:cubicBezTo>
              <a:cubicBezTo>
                <a:pt x="600" y="1799"/>
                <a:pt x="576" y="1819"/>
                <a:pt x="567" y="1789"/>
              </a:cubicBezTo>
              <a:close/>
            </a:path>
          </a:pathLst>
        </a:custGeom>
        <a:solidFill>
          <a:srgbClr val="D73027"/>
        </a:solidFill>
        <a:ln w="19050">
          <a:noFill/>
          <a:headEnd/>
          <a:tailEnd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/>
        <a:lstStyle/>
        <a:p>
          <a:endParaRPr lang="ru-RU"/>
        </a:p>
      </xdr:txBody>
    </xdr:sp>
    <xdr:clientData/>
  </xdr:twoCellAnchor>
  <xdr:twoCellAnchor>
    <xdr:from>
      <xdr:col>5</xdr:col>
      <xdr:colOff>473378</xdr:colOff>
      <xdr:row>18</xdr:row>
      <xdr:rowOff>75269</xdr:rowOff>
    </xdr:from>
    <xdr:to>
      <xdr:col>6</xdr:col>
      <xdr:colOff>532882</xdr:colOff>
      <xdr:row>22</xdr:row>
      <xdr:rowOff>75529</xdr:rowOff>
    </xdr:to>
    <xdr:sp macro="" textlink="">
      <xdr:nvSpPr>
        <xdr:cNvPr id="32" name="S_KUR"/>
        <xdr:cNvSpPr>
          <a:spLocks/>
        </xdr:cNvSpPr>
      </xdr:nvSpPr>
      <xdr:spPr bwMode="auto">
        <a:xfrm>
          <a:off x="4103661" y="6302462"/>
          <a:ext cx="670542" cy="755072"/>
        </a:xfrm>
        <a:custGeom>
          <a:avLst/>
          <a:gdLst>
            <a:gd name="T0" fmla="*/ 557 w 47"/>
            <a:gd name="T1" fmla="*/ 695 h 48"/>
            <a:gd name="T2" fmla="*/ 439 w 47"/>
            <a:gd name="T3" fmla="*/ 621 h 48"/>
            <a:gd name="T4" fmla="*/ 290 w 47"/>
            <a:gd name="T5" fmla="*/ 549 h 48"/>
            <a:gd name="T6" fmla="*/ 143 w 47"/>
            <a:gd name="T7" fmla="*/ 471 h 48"/>
            <a:gd name="T8" fmla="*/ 74 w 47"/>
            <a:gd name="T9" fmla="*/ 415 h 48"/>
            <a:gd name="T10" fmla="*/ 42 w 47"/>
            <a:gd name="T11" fmla="*/ 285 h 48"/>
            <a:gd name="T12" fmla="*/ 66 w 47"/>
            <a:gd name="T13" fmla="*/ 128 h 48"/>
            <a:gd name="T14" fmla="*/ 146 w 47"/>
            <a:gd name="T15" fmla="*/ 52 h 48"/>
            <a:gd name="T16" fmla="*/ 255 w 47"/>
            <a:gd name="T17" fmla="*/ 8 h 48"/>
            <a:gd name="T18" fmla="*/ 423 w 47"/>
            <a:gd name="T19" fmla="*/ 111 h 48"/>
            <a:gd name="T20" fmla="*/ 572 w 47"/>
            <a:gd name="T21" fmla="*/ 362 h 48"/>
            <a:gd name="T22" fmla="*/ 676 w 47"/>
            <a:gd name="T23" fmla="*/ 540 h 48"/>
            <a:gd name="T24" fmla="*/ 762 w 47"/>
            <a:gd name="T25" fmla="*/ 642 h 48"/>
            <a:gd name="T26" fmla="*/ 719 w 47"/>
            <a:gd name="T27" fmla="*/ 685 h 48"/>
            <a:gd name="T28" fmla="*/ 557 w 47"/>
            <a:gd name="T29" fmla="*/ 695 h 48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47"/>
            <a:gd name="T46" fmla="*/ 0 h 48"/>
            <a:gd name="T47" fmla="*/ 762 w 47"/>
            <a:gd name="T48" fmla="*/ 764 h 48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47" h="48">
              <a:moveTo>
                <a:pt x="34" y="44"/>
              </a:moveTo>
              <a:cubicBezTo>
                <a:pt x="32" y="41"/>
                <a:pt x="30" y="40"/>
                <a:pt x="27" y="39"/>
              </a:cubicBezTo>
              <a:cubicBezTo>
                <a:pt x="24" y="39"/>
                <a:pt x="21" y="37"/>
                <a:pt x="18" y="34"/>
              </a:cubicBezTo>
              <a:cubicBezTo>
                <a:pt x="15" y="32"/>
                <a:pt x="11" y="30"/>
                <a:pt x="9" y="30"/>
              </a:cubicBezTo>
              <a:cubicBezTo>
                <a:pt x="5" y="29"/>
                <a:pt x="5" y="28"/>
                <a:pt x="5" y="26"/>
              </a:cubicBezTo>
              <a:cubicBezTo>
                <a:pt x="5" y="25"/>
                <a:pt x="4" y="21"/>
                <a:pt x="3" y="18"/>
              </a:cubicBezTo>
              <a:cubicBezTo>
                <a:pt x="0" y="10"/>
                <a:pt x="0" y="10"/>
                <a:pt x="4" y="8"/>
              </a:cubicBezTo>
              <a:cubicBezTo>
                <a:pt x="6" y="7"/>
                <a:pt x="8" y="5"/>
                <a:pt x="9" y="3"/>
              </a:cubicBezTo>
              <a:cubicBezTo>
                <a:pt x="11" y="0"/>
                <a:pt x="11" y="0"/>
                <a:pt x="16" y="1"/>
              </a:cubicBezTo>
              <a:cubicBezTo>
                <a:pt x="20" y="1"/>
                <a:pt x="21" y="2"/>
                <a:pt x="26" y="7"/>
              </a:cubicBezTo>
              <a:cubicBezTo>
                <a:pt x="33" y="15"/>
                <a:pt x="34" y="16"/>
                <a:pt x="35" y="23"/>
              </a:cubicBezTo>
              <a:cubicBezTo>
                <a:pt x="36" y="28"/>
                <a:pt x="37" y="29"/>
                <a:pt x="42" y="34"/>
              </a:cubicBezTo>
              <a:cubicBezTo>
                <a:pt x="45" y="37"/>
                <a:pt x="47" y="40"/>
                <a:pt x="47" y="40"/>
              </a:cubicBezTo>
              <a:cubicBezTo>
                <a:pt x="47" y="41"/>
                <a:pt x="46" y="42"/>
                <a:pt x="44" y="43"/>
              </a:cubicBezTo>
              <a:cubicBezTo>
                <a:pt x="37" y="48"/>
                <a:pt x="38" y="48"/>
                <a:pt x="34" y="44"/>
              </a:cubicBezTo>
              <a:cubicBezTo>
                <a:pt x="34" y="44"/>
                <a:pt x="34" y="44"/>
                <a:pt x="34" y="44"/>
              </a:cubicBezTo>
              <a:close/>
            </a:path>
          </a:pathLst>
        </a:custGeom>
        <a:solidFill>
          <a:srgbClr val="D9EF8B"/>
        </a:solidFill>
        <a:ln w="19050">
          <a:noFill/>
          <a:headEnd/>
          <a:tailEnd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</xdr:sp>
    <xdr:clientData/>
  </xdr:twoCellAnchor>
  <xdr:twoCellAnchor>
    <xdr:from>
      <xdr:col>6</xdr:col>
      <xdr:colOff>490452</xdr:colOff>
      <xdr:row>19</xdr:row>
      <xdr:rowOff>169625</xdr:rowOff>
    </xdr:from>
    <xdr:to>
      <xdr:col>7</xdr:col>
      <xdr:colOff>493381</xdr:colOff>
      <xdr:row>23</xdr:row>
      <xdr:rowOff>44164</xdr:rowOff>
    </xdr:to>
    <xdr:sp macro="" textlink="">
      <xdr:nvSpPr>
        <xdr:cNvPr id="34" name="S_LIP"/>
        <xdr:cNvSpPr>
          <a:spLocks/>
        </xdr:cNvSpPr>
      </xdr:nvSpPr>
      <xdr:spPr bwMode="auto">
        <a:xfrm>
          <a:off x="4731773" y="6585521"/>
          <a:ext cx="613966" cy="629351"/>
        </a:xfrm>
        <a:custGeom>
          <a:avLst/>
          <a:gdLst/>
          <a:ahLst/>
          <a:cxnLst>
            <a:cxn ang="0">
              <a:pos x="381" y="605"/>
            </a:cxn>
            <a:cxn ang="0">
              <a:pos x="304" y="518"/>
            </a:cxn>
            <a:cxn ang="0">
              <a:pos x="267" y="449"/>
            </a:cxn>
            <a:cxn ang="0">
              <a:pos x="221" y="395"/>
            </a:cxn>
            <a:cxn ang="0">
              <a:pos x="144" y="342"/>
            </a:cxn>
            <a:cxn ang="0">
              <a:pos x="48" y="272"/>
            </a:cxn>
            <a:cxn ang="0">
              <a:pos x="0" y="214"/>
            </a:cxn>
            <a:cxn ang="0">
              <a:pos x="56" y="209"/>
            </a:cxn>
            <a:cxn ang="0">
              <a:pos x="179" y="113"/>
            </a:cxn>
            <a:cxn ang="0">
              <a:pos x="258" y="8"/>
            </a:cxn>
            <a:cxn ang="0">
              <a:pos x="309" y="38"/>
            </a:cxn>
            <a:cxn ang="0">
              <a:pos x="347" y="83"/>
            </a:cxn>
            <a:cxn ang="0">
              <a:pos x="418" y="54"/>
            </a:cxn>
            <a:cxn ang="0">
              <a:pos x="506" y="19"/>
            </a:cxn>
            <a:cxn ang="0">
              <a:pos x="688" y="237"/>
            </a:cxn>
            <a:cxn ang="0">
              <a:pos x="600" y="310"/>
            </a:cxn>
            <a:cxn ang="0">
              <a:pos x="512" y="374"/>
            </a:cxn>
            <a:cxn ang="0">
              <a:pos x="515" y="493"/>
            </a:cxn>
            <a:cxn ang="0">
              <a:pos x="478" y="622"/>
            </a:cxn>
            <a:cxn ang="0">
              <a:pos x="381" y="605"/>
            </a:cxn>
          </a:cxnLst>
          <a:rect l="0" t="0" r="r" b="b"/>
          <a:pathLst>
            <a:path w="688" h="630">
              <a:moveTo>
                <a:pt x="381" y="605"/>
              </a:moveTo>
              <a:cubicBezTo>
                <a:pt x="341" y="584"/>
                <a:pt x="317" y="557"/>
                <a:pt x="304" y="518"/>
              </a:cubicBezTo>
              <a:cubicBezTo>
                <a:pt x="294" y="488"/>
                <a:pt x="277" y="456"/>
                <a:pt x="267" y="449"/>
              </a:cubicBezTo>
              <a:cubicBezTo>
                <a:pt x="256" y="443"/>
                <a:pt x="235" y="419"/>
                <a:pt x="221" y="395"/>
              </a:cubicBezTo>
              <a:cubicBezTo>
                <a:pt x="205" y="371"/>
                <a:pt x="171" y="349"/>
                <a:pt x="144" y="342"/>
              </a:cubicBezTo>
              <a:cubicBezTo>
                <a:pt x="117" y="336"/>
                <a:pt x="75" y="305"/>
                <a:pt x="48" y="272"/>
              </a:cubicBezTo>
              <a:lnTo>
                <a:pt x="0" y="214"/>
              </a:lnTo>
              <a:lnTo>
                <a:pt x="56" y="209"/>
              </a:lnTo>
              <a:cubicBezTo>
                <a:pt x="104" y="205"/>
                <a:pt x="123" y="190"/>
                <a:pt x="179" y="113"/>
              </a:cubicBezTo>
              <a:cubicBezTo>
                <a:pt x="214" y="62"/>
                <a:pt x="250" y="16"/>
                <a:pt x="258" y="8"/>
              </a:cubicBezTo>
              <a:cubicBezTo>
                <a:pt x="264" y="0"/>
                <a:pt x="288" y="14"/>
                <a:pt x="309" y="38"/>
              </a:cubicBezTo>
              <a:lnTo>
                <a:pt x="347" y="83"/>
              </a:lnTo>
              <a:lnTo>
                <a:pt x="418" y="54"/>
              </a:lnTo>
              <a:cubicBezTo>
                <a:pt x="456" y="40"/>
                <a:pt x="496" y="24"/>
                <a:pt x="506" y="19"/>
              </a:cubicBezTo>
              <a:cubicBezTo>
                <a:pt x="522" y="13"/>
                <a:pt x="688" y="213"/>
                <a:pt x="688" y="237"/>
              </a:cubicBezTo>
              <a:cubicBezTo>
                <a:pt x="688" y="241"/>
                <a:pt x="648" y="275"/>
                <a:pt x="600" y="310"/>
              </a:cubicBezTo>
              <a:lnTo>
                <a:pt x="512" y="374"/>
              </a:lnTo>
              <a:lnTo>
                <a:pt x="515" y="493"/>
              </a:lnTo>
              <a:cubicBezTo>
                <a:pt x="520" y="608"/>
                <a:pt x="518" y="613"/>
                <a:pt x="478" y="622"/>
              </a:cubicBezTo>
              <a:cubicBezTo>
                <a:pt x="453" y="630"/>
                <a:pt x="418" y="624"/>
                <a:pt x="381" y="605"/>
              </a:cubicBezTo>
              <a:close/>
            </a:path>
          </a:pathLst>
        </a:custGeom>
        <a:solidFill>
          <a:srgbClr val="A6D96A"/>
        </a:solidFill>
        <a:ln w="19050">
          <a:noFill/>
          <a:headEnd/>
          <a:tailEnd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/>
        <a:lstStyle/>
        <a:p>
          <a:endParaRPr lang="ru-RU"/>
        </a:p>
      </xdr:txBody>
    </xdr:sp>
    <xdr:clientData/>
  </xdr:twoCellAnchor>
  <xdr:twoCellAnchor>
    <xdr:from>
      <xdr:col>13</xdr:col>
      <xdr:colOff>114951</xdr:colOff>
      <xdr:row>0</xdr:row>
      <xdr:rowOff>152676</xdr:rowOff>
    </xdr:from>
    <xdr:to>
      <xdr:col>17</xdr:col>
      <xdr:colOff>367111</xdr:colOff>
      <xdr:row>9</xdr:row>
      <xdr:rowOff>137545</xdr:rowOff>
    </xdr:to>
    <xdr:sp macro="" textlink="">
      <xdr:nvSpPr>
        <xdr:cNvPr id="39" name="S_NEN"/>
        <xdr:cNvSpPr>
          <a:spLocks/>
        </xdr:cNvSpPr>
      </xdr:nvSpPr>
      <xdr:spPr bwMode="auto">
        <a:xfrm>
          <a:off x="8633536" y="2983218"/>
          <a:ext cx="2696311" cy="1683195"/>
        </a:xfrm>
        <a:custGeom>
          <a:avLst/>
          <a:gdLst/>
          <a:ahLst/>
          <a:cxnLst>
            <a:cxn ang="0">
              <a:pos x="1957" y="1562"/>
            </a:cxn>
            <a:cxn ang="0">
              <a:pos x="1354" y="1240"/>
            </a:cxn>
            <a:cxn ang="0">
              <a:pos x="1067" y="1085"/>
            </a:cxn>
            <a:cxn ang="0">
              <a:pos x="331" y="1088"/>
            </a:cxn>
            <a:cxn ang="0">
              <a:pos x="210" y="1071"/>
            </a:cxn>
            <a:cxn ang="0">
              <a:pos x="96" y="866"/>
            </a:cxn>
            <a:cxn ang="0">
              <a:pos x="18" y="661"/>
            </a:cxn>
            <a:cxn ang="0">
              <a:pos x="94" y="613"/>
            </a:cxn>
            <a:cxn ang="0">
              <a:pos x="147" y="579"/>
            </a:cxn>
            <a:cxn ang="0">
              <a:pos x="138" y="469"/>
            </a:cxn>
            <a:cxn ang="0">
              <a:pos x="126" y="360"/>
            </a:cxn>
            <a:cxn ang="0">
              <a:pos x="195" y="330"/>
            </a:cxn>
            <a:cxn ang="0">
              <a:pos x="432" y="71"/>
            </a:cxn>
            <a:cxn ang="0">
              <a:pos x="446" y="16"/>
            </a:cxn>
            <a:cxn ang="0">
              <a:pos x="578" y="147"/>
            </a:cxn>
            <a:cxn ang="0">
              <a:pos x="578" y="335"/>
            </a:cxn>
            <a:cxn ang="0">
              <a:pos x="464" y="335"/>
            </a:cxn>
            <a:cxn ang="0">
              <a:pos x="312" y="341"/>
            </a:cxn>
            <a:cxn ang="0">
              <a:pos x="229" y="402"/>
            </a:cxn>
            <a:cxn ang="0">
              <a:pos x="269" y="707"/>
            </a:cxn>
            <a:cxn ang="0">
              <a:pos x="480" y="792"/>
            </a:cxn>
            <a:cxn ang="0">
              <a:pos x="592" y="704"/>
            </a:cxn>
            <a:cxn ang="0">
              <a:pos x="678" y="616"/>
            </a:cxn>
            <a:cxn ang="0">
              <a:pos x="1131" y="616"/>
            </a:cxn>
            <a:cxn ang="0">
              <a:pos x="1590" y="631"/>
            </a:cxn>
            <a:cxn ang="0">
              <a:pos x="1512" y="695"/>
            </a:cxn>
            <a:cxn ang="0">
              <a:pos x="1413" y="770"/>
            </a:cxn>
            <a:cxn ang="0">
              <a:pos x="1560" y="935"/>
            </a:cxn>
            <a:cxn ang="0">
              <a:pos x="1678" y="917"/>
            </a:cxn>
            <a:cxn ang="0">
              <a:pos x="1920" y="920"/>
            </a:cxn>
            <a:cxn ang="0">
              <a:pos x="2122" y="941"/>
            </a:cxn>
            <a:cxn ang="0">
              <a:pos x="2243" y="931"/>
            </a:cxn>
            <a:cxn ang="0">
              <a:pos x="2232" y="1005"/>
            </a:cxn>
            <a:cxn ang="0">
              <a:pos x="2266" y="1098"/>
            </a:cxn>
            <a:cxn ang="0">
              <a:pos x="2496" y="1071"/>
            </a:cxn>
            <a:cxn ang="0">
              <a:pos x="2565" y="1024"/>
            </a:cxn>
            <a:cxn ang="0">
              <a:pos x="2555" y="917"/>
            </a:cxn>
            <a:cxn ang="0">
              <a:pos x="2571" y="784"/>
            </a:cxn>
            <a:cxn ang="0">
              <a:pos x="2843" y="899"/>
            </a:cxn>
            <a:cxn ang="0">
              <a:pos x="2962" y="1018"/>
            </a:cxn>
            <a:cxn ang="0">
              <a:pos x="3013" y="1098"/>
            </a:cxn>
            <a:cxn ang="0">
              <a:pos x="2979" y="1144"/>
            </a:cxn>
            <a:cxn ang="0">
              <a:pos x="2987" y="1315"/>
            </a:cxn>
            <a:cxn ang="0">
              <a:pos x="3018" y="1427"/>
            </a:cxn>
            <a:cxn ang="0">
              <a:pos x="2955" y="1418"/>
            </a:cxn>
            <a:cxn ang="0">
              <a:pos x="2845" y="1464"/>
            </a:cxn>
            <a:cxn ang="0">
              <a:pos x="2718" y="1546"/>
            </a:cxn>
            <a:cxn ang="0">
              <a:pos x="2586" y="1615"/>
            </a:cxn>
            <a:cxn ang="0">
              <a:pos x="2422" y="1695"/>
            </a:cxn>
            <a:cxn ang="0">
              <a:pos x="2318" y="1719"/>
            </a:cxn>
            <a:cxn ang="0">
              <a:pos x="1957" y="1562"/>
            </a:cxn>
          </a:cxnLst>
          <a:rect l="0" t="0" r="r" b="b"/>
          <a:pathLst>
            <a:path w="3024" h="1719">
              <a:moveTo>
                <a:pt x="1957" y="1562"/>
              </a:moveTo>
              <a:cubicBezTo>
                <a:pt x="1664" y="1432"/>
                <a:pt x="1560" y="1378"/>
                <a:pt x="1354" y="1240"/>
              </a:cubicBezTo>
              <a:cubicBezTo>
                <a:pt x="1165" y="1117"/>
                <a:pt x="1094" y="1079"/>
                <a:pt x="1067" y="1085"/>
              </a:cubicBezTo>
              <a:cubicBezTo>
                <a:pt x="1035" y="1093"/>
                <a:pt x="582" y="1095"/>
                <a:pt x="331" y="1088"/>
              </a:cubicBezTo>
              <a:cubicBezTo>
                <a:pt x="272" y="1087"/>
                <a:pt x="218" y="1079"/>
                <a:pt x="210" y="1071"/>
              </a:cubicBezTo>
              <a:cubicBezTo>
                <a:pt x="202" y="1063"/>
                <a:pt x="150" y="970"/>
                <a:pt x="96" y="866"/>
              </a:cubicBezTo>
              <a:cubicBezTo>
                <a:pt x="14" y="714"/>
                <a:pt x="0" y="674"/>
                <a:pt x="18" y="661"/>
              </a:cubicBezTo>
              <a:cubicBezTo>
                <a:pt x="30" y="653"/>
                <a:pt x="64" y="632"/>
                <a:pt x="94" y="613"/>
              </a:cubicBezTo>
              <a:lnTo>
                <a:pt x="147" y="579"/>
              </a:lnTo>
              <a:lnTo>
                <a:pt x="138" y="469"/>
              </a:lnTo>
              <a:lnTo>
                <a:pt x="126" y="360"/>
              </a:lnTo>
              <a:lnTo>
                <a:pt x="195" y="330"/>
              </a:lnTo>
              <a:cubicBezTo>
                <a:pt x="290" y="290"/>
                <a:pt x="432" y="133"/>
                <a:pt x="432" y="71"/>
              </a:cubicBezTo>
              <a:cubicBezTo>
                <a:pt x="432" y="47"/>
                <a:pt x="438" y="21"/>
                <a:pt x="446" y="16"/>
              </a:cubicBezTo>
              <a:cubicBezTo>
                <a:pt x="472" y="0"/>
                <a:pt x="547" y="75"/>
                <a:pt x="578" y="147"/>
              </a:cubicBezTo>
              <a:cubicBezTo>
                <a:pt x="616" y="239"/>
                <a:pt x="616" y="299"/>
                <a:pt x="578" y="335"/>
              </a:cubicBezTo>
              <a:cubicBezTo>
                <a:pt x="547" y="362"/>
                <a:pt x="542" y="362"/>
                <a:pt x="464" y="335"/>
              </a:cubicBezTo>
              <a:cubicBezTo>
                <a:pt x="386" y="306"/>
                <a:pt x="384" y="306"/>
                <a:pt x="312" y="341"/>
              </a:cubicBezTo>
              <a:cubicBezTo>
                <a:pt x="272" y="360"/>
                <a:pt x="235" y="387"/>
                <a:pt x="229" y="402"/>
              </a:cubicBezTo>
              <a:cubicBezTo>
                <a:pt x="219" y="429"/>
                <a:pt x="251" y="679"/>
                <a:pt x="269" y="707"/>
              </a:cubicBezTo>
              <a:cubicBezTo>
                <a:pt x="282" y="727"/>
                <a:pt x="443" y="792"/>
                <a:pt x="480" y="792"/>
              </a:cubicBezTo>
              <a:cubicBezTo>
                <a:pt x="494" y="792"/>
                <a:pt x="544" y="752"/>
                <a:pt x="592" y="704"/>
              </a:cubicBezTo>
              <a:lnTo>
                <a:pt x="678" y="616"/>
              </a:lnTo>
              <a:lnTo>
                <a:pt x="1131" y="616"/>
              </a:lnTo>
              <a:cubicBezTo>
                <a:pt x="1382" y="616"/>
                <a:pt x="1586" y="623"/>
                <a:pt x="1590" y="631"/>
              </a:cubicBezTo>
              <a:cubicBezTo>
                <a:pt x="1597" y="639"/>
                <a:pt x="1560" y="667"/>
                <a:pt x="1512" y="695"/>
              </a:cubicBezTo>
              <a:cubicBezTo>
                <a:pt x="1462" y="722"/>
                <a:pt x="1419" y="755"/>
                <a:pt x="1413" y="770"/>
              </a:cubicBezTo>
              <a:cubicBezTo>
                <a:pt x="1403" y="795"/>
                <a:pt x="1507" y="914"/>
                <a:pt x="1560" y="935"/>
              </a:cubicBezTo>
              <a:cubicBezTo>
                <a:pt x="1581" y="943"/>
                <a:pt x="1624" y="936"/>
                <a:pt x="1678" y="917"/>
              </a:cubicBezTo>
              <a:cubicBezTo>
                <a:pt x="1787" y="880"/>
                <a:pt x="1819" y="880"/>
                <a:pt x="1920" y="920"/>
              </a:cubicBezTo>
              <a:cubicBezTo>
                <a:pt x="1986" y="946"/>
                <a:pt x="2021" y="949"/>
                <a:pt x="2122" y="941"/>
              </a:cubicBezTo>
              <a:lnTo>
                <a:pt x="2243" y="931"/>
              </a:lnTo>
              <a:lnTo>
                <a:pt x="2232" y="1005"/>
              </a:lnTo>
              <a:cubicBezTo>
                <a:pt x="2221" y="1075"/>
                <a:pt x="2222" y="1080"/>
                <a:pt x="2266" y="1098"/>
              </a:cubicBezTo>
              <a:cubicBezTo>
                <a:pt x="2342" y="1130"/>
                <a:pt x="2421" y="1120"/>
                <a:pt x="2496" y="1071"/>
              </a:cubicBezTo>
              <a:lnTo>
                <a:pt x="2565" y="1024"/>
              </a:lnTo>
              <a:lnTo>
                <a:pt x="2555" y="917"/>
              </a:lnTo>
              <a:cubicBezTo>
                <a:pt x="2547" y="832"/>
                <a:pt x="2552" y="803"/>
                <a:pt x="2571" y="784"/>
              </a:cubicBezTo>
              <a:cubicBezTo>
                <a:pt x="2597" y="757"/>
                <a:pt x="2594" y="757"/>
                <a:pt x="2843" y="899"/>
              </a:cubicBezTo>
              <a:cubicBezTo>
                <a:pt x="2882" y="922"/>
                <a:pt x="2931" y="970"/>
                <a:pt x="2962" y="1018"/>
              </a:cubicBezTo>
              <a:lnTo>
                <a:pt x="3013" y="1098"/>
              </a:lnTo>
              <a:lnTo>
                <a:pt x="2979" y="1144"/>
              </a:lnTo>
              <a:cubicBezTo>
                <a:pt x="2936" y="1202"/>
                <a:pt x="2936" y="1195"/>
                <a:pt x="2987" y="1315"/>
              </a:cubicBezTo>
              <a:cubicBezTo>
                <a:pt x="3010" y="1371"/>
                <a:pt x="3024" y="1421"/>
                <a:pt x="3018" y="1427"/>
              </a:cubicBezTo>
              <a:cubicBezTo>
                <a:pt x="3011" y="1434"/>
                <a:pt x="2984" y="1429"/>
                <a:pt x="2955" y="1418"/>
              </a:cubicBezTo>
              <a:cubicBezTo>
                <a:pt x="2906" y="1399"/>
                <a:pt x="2902" y="1400"/>
                <a:pt x="2845" y="1464"/>
              </a:cubicBezTo>
              <a:cubicBezTo>
                <a:pt x="2803" y="1511"/>
                <a:pt x="2765" y="1535"/>
                <a:pt x="2718" y="1546"/>
              </a:cubicBezTo>
              <a:cubicBezTo>
                <a:pt x="2682" y="1554"/>
                <a:pt x="2622" y="1586"/>
                <a:pt x="2586" y="1615"/>
              </a:cubicBezTo>
              <a:cubicBezTo>
                <a:pt x="2546" y="1648"/>
                <a:pt x="2483" y="1679"/>
                <a:pt x="2422" y="1695"/>
              </a:cubicBezTo>
              <a:cubicBezTo>
                <a:pt x="2368" y="1709"/>
                <a:pt x="2322" y="1719"/>
                <a:pt x="2318" y="1719"/>
              </a:cubicBezTo>
              <a:cubicBezTo>
                <a:pt x="2315" y="1719"/>
                <a:pt x="2152" y="1647"/>
                <a:pt x="1957" y="1562"/>
              </a:cubicBezTo>
              <a:close/>
            </a:path>
          </a:pathLst>
        </a:custGeom>
        <a:solidFill>
          <a:srgbClr val="A50026"/>
        </a:solidFill>
        <a:ln w="19050">
          <a:noFill/>
          <a:headEnd/>
          <a:tailEnd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/>
        <a:lstStyle/>
        <a:p>
          <a:endParaRPr lang="ru-RU"/>
        </a:p>
      </xdr:txBody>
    </xdr:sp>
    <xdr:clientData/>
  </xdr:twoCellAnchor>
  <xdr:twoCellAnchor>
    <xdr:from>
      <xdr:col>8</xdr:col>
      <xdr:colOff>567030</xdr:colOff>
      <xdr:row>17</xdr:row>
      <xdr:rowOff>122350</xdr:rowOff>
    </xdr:from>
    <xdr:to>
      <xdr:col>11</xdr:col>
      <xdr:colOff>66660</xdr:colOff>
      <xdr:row>22</xdr:row>
      <xdr:rowOff>122673</xdr:rowOff>
    </xdr:to>
    <xdr:sp macro="" textlink="">
      <xdr:nvSpPr>
        <xdr:cNvPr id="40" name="S_NNV"/>
        <xdr:cNvSpPr>
          <a:spLocks/>
        </xdr:cNvSpPr>
      </xdr:nvSpPr>
      <xdr:spPr bwMode="auto">
        <a:xfrm>
          <a:off x="6030426" y="6160841"/>
          <a:ext cx="1332743" cy="943837"/>
        </a:xfrm>
        <a:custGeom>
          <a:avLst/>
          <a:gdLst/>
          <a:ahLst/>
          <a:cxnLst>
            <a:cxn ang="0">
              <a:pos x="317" y="889"/>
            </a:cxn>
            <a:cxn ang="0">
              <a:pos x="269" y="694"/>
            </a:cxn>
            <a:cxn ang="0">
              <a:pos x="261" y="576"/>
            </a:cxn>
            <a:cxn ang="0">
              <a:pos x="163" y="547"/>
            </a:cxn>
            <a:cxn ang="0">
              <a:pos x="18" y="416"/>
            </a:cxn>
            <a:cxn ang="0">
              <a:pos x="253" y="294"/>
            </a:cxn>
            <a:cxn ang="0">
              <a:pos x="503" y="145"/>
            </a:cxn>
            <a:cxn ang="0">
              <a:pos x="607" y="120"/>
            </a:cxn>
            <a:cxn ang="0">
              <a:pos x="714" y="99"/>
            </a:cxn>
            <a:cxn ang="0">
              <a:pos x="896" y="49"/>
            </a:cxn>
            <a:cxn ang="0">
              <a:pos x="1066" y="19"/>
            </a:cxn>
            <a:cxn ang="0">
              <a:pos x="1175" y="38"/>
            </a:cxn>
            <a:cxn ang="0">
              <a:pos x="1375" y="181"/>
            </a:cxn>
            <a:cxn ang="0">
              <a:pos x="1474" y="313"/>
            </a:cxn>
            <a:cxn ang="0">
              <a:pos x="1319" y="317"/>
            </a:cxn>
            <a:cxn ang="0">
              <a:pos x="1221" y="389"/>
            </a:cxn>
            <a:cxn ang="0">
              <a:pos x="1146" y="469"/>
            </a:cxn>
            <a:cxn ang="0">
              <a:pos x="1103" y="437"/>
            </a:cxn>
            <a:cxn ang="0">
              <a:pos x="957" y="433"/>
            </a:cxn>
            <a:cxn ang="0">
              <a:pos x="853" y="462"/>
            </a:cxn>
            <a:cxn ang="0">
              <a:pos x="848" y="571"/>
            </a:cxn>
            <a:cxn ang="0">
              <a:pos x="797" y="696"/>
            </a:cxn>
            <a:cxn ang="0">
              <a:pos x="749" y="797"/>
            </a:cxn>
            <a:cxn ang="0">
              <a:pos x="707" y="902"/>
            </a:cxn>
            <a:cxn ang="0">
              <a:pos x="645" y="897"/>
            </a:cxn>
            <a:cxn ang="0">
              <a:pos x="490" y="918"/>
            </a:cxn>
            <a:cxn ang="0">
              <a:pos x="373" y="966"/>
            </a:cxn>
            <a:cxn ang="0">
              <a:pos x="317" y="889"/>
            </a:cxn>
          </a:cxnLst>
          <a:rect l="0" t="0" r="r" b="b"/>
          <a:pathLst>
            <a:path w="1501" h="966">
              <a:moveTo>
                <a:pt x="317" y="889"/>
              </a:moveTo>
              <a:cubicBezTo>
                <a:pt x="291" y="838"/>
                <a:pt x="275" y="776"/>
                <a:pt x="269" y="694"/>
              </a:cubicBezTo>
              <a:lnTo>
                <a:pt x="261" y="576"/>
              </a:lnTo>
              <a:lnTo>
                <a:pt x="163" y="547"/>
              </a:lnTo>
              <a:cubicBezTo>
                <a:pt x="66" y="518"/>
                <a:pt x="0" y="461"/>
                <a:pt x="18" y="416"/>
              </a:cubicBezTo>
              <a:cubicBezTo>
                <a:pt x="23" y="406"/>
                <a:pt x="128" y="352"/>
                <a:pt x="253" y="294"/>
              </a:cubicBezTo>
              <a:cubicBezTo>
                <a:pt x="431" y="213"/>
                <a:pt x="485" y="181"/>
                <a:pt x="503" y="145"/>
              </a:cubicBezTo>
              <a:cubicBezTo>
                <a:pt x="530" y="96"/>
                <a:pt x="527" y="96"/>
                <a:pt x="607" y="120"/>
              </a:cubicBezTo>
              <a:cubicBezTo>
                <a:pt x="663" y="136"/>
                <a:pt x="671" y="134"/>
                <a:pt x="714" y="99"/>
              </a:cubicBezTo>
              <a:cubicBezTo>
                <a:pt x="754" y="65"/>
                <a:pt x="784" y="57"/>
                <a:pt x="896" y="49"/>
              </a:cubicBezTo>
              <a:cubicBezTo>
                <a:pt x="971" y="45"/>
                <a:pt x="1047" y="32"/>
                <a:pt x="1066" y="19"/>
              </a:cubicBezTo>
              <a:cubicBezTo>
                <a:pt x="1098" y="0"/>
                <a:pt x="1109" y="3"/>
                <a:pt x="1175" y="38"/>
              </a:cubicBezTo>
              <a:cubicBezTo>
                <a:pt x="1215" y="61"/>
                <a:pt x="1304" y="125"/>
                <a:pt x="1375" y="181"/>
              </a:cubicBezTo>
              <a:cubicBezTo>
                <a:pt x="1499" y="278"/>
                <a:pt x="1501" y="283"/>
                <a:pt x="1474" y="313"/>
              </a:cubicBezTo>
              <a:cubicBezTo>
                <a:pt x="1447" y="342"/>
                <a:pt x="1391" y="344"/>
                <a:pt x="1319" y="317"/>
              </a:cubicBezTo>
              <a:cubicBezTo>
                <a:pt x="1306" y="312"/>
                <a:pt x="1263" y="344"/>
                <a:pt x="1221" y="389"/>
              </a:cubicBezTo>
              <a:lnTo>
                <a:pt x="1146" y="469"/>
              </a:lnTo>
              <a:lnTo>
                <a:pt x="1103" y="437"/>
              </a:lnTo>
              <a:cubicBezTo>
                <a:pt x="1063" y="406"/>
                <a:pt x="1058" y="406"/>
                <a:pt x="957" y="433"/>
              </a:cubicBezTo>
              <a:lnTo>
                <a:pt x="853" y="462"/>
              </a:lnTo>
              <a:lnTo>
                <a:pt x="848" y="571"/>
              </a:lnTo>
              <a:cubicBezTo>
                <a:pt x="843" y="675"/>
                <a:pt x="842" y="680"/>
                <a:pt x="797" y="696"/>
              </a:cubicBezTo>
              <a:cubicBezTo>
                <a:pt x="752" y="712"/>
                <a:pt x="749" y="718"/>
                <a:pt x="749" y="797"/>
              </a:cubicBezTo>
              <a:cubicBezTo>
                <a:pt x="749" y="870"/>
                <a:pt x="744" y="883"/>
                <a:pt x="707" y="902"/>
              </a:cubicBezTo>
              <a:cubicBezTo>
                <a:pt x="671" y="923"/>
                <a:pt x="664" y="921"/>
                <a:pt x="645" y="897"/>
              </a:cubicBezTo>
              <a:cubicBezTo>
                <a:pt x="619" y="861"/>
                <a:pt x="608" y="862"/>
                <a:pt x="490" y="918"/>
              </a:cubicBezTo>
              <a:cubicBezTo>
                <a:pt x="435" y="944"/>
                <a:pt x="381" y="966"/>
                <a:pt x="373" y="966"/>
              </a:cubicBezTo>
              <a:cubicBezTo>
                <a:pt x="363" y="966"/>
                <a:pt x="338" y="931"/>
                <a:pt x="317" y="889"/>
              </a:cubicBezTo>
              <a:close/>
            </a:path>
          </a:pathLst>
        </a:custGeom>
        <a:solidFill>
          <a:srgbClr val="A6D96A"/>
        </a:solidFill>
        <a:ln w="19050">
          <a:noFill/>
          <a:headEnd/>
          <a:tailEnd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/>
        <a:lstStyle/>
        <a:p>
          <a:endParaRPr lang="ru-RU"/>
        </a:p>
      </xdr:txBody>
    </xdr:sp>
    <xdr:clientData/>
  </xdr:twoCellAnchor>
  <xdr:twoCellAnchor>
    <xdr:from>
      <xdr:col>6</xdr:col>
      <xdr:colOff>221728</xdr:colOff>
      <xdr:row>17</xdr:row>
      <xdr:rowOff>90920</xdr:rowOff>
    </xdr:from>
    <xdr:to>
      <xdr:col>7</xdr:col>
      <xdr:colOff>111510</xdr:colOff>
      <xdr:row>20</xdr:row>
      <xdr:rowOff>138261</xdr:rowOff>
    </xdr:to>
    <xdr:sp macro="" textlink="">
      <xdr:nvSpPr>
        <xdr:cNvPr id="45" name="S_ORL"/>
        <xdr:cNvSpPr>
          <a:spLocks/>
        </xdr:cNvSpPr>
      </xdr:nvSpPr>
      <xdr:spPr bwMode="auto">
        <a:xfrm>
          <a:off x="4463049" y="6129411"/>
          <a:ext cx="500819" cy="613449"/>
        </a:xfrm>
        <a:custGeom>
          <a:avLst/>
          <a:gdLst/>
          <a:ahLst/>
          <a:cxnLst>
            <a:cxn ang="0">
              <a:pos x="243" y="606"/>
            </a:cxn>
            <a:cxn ang="0">
              <a:pos x="210" y="491"/>
            </a:cxn>
            <a:cxn ang="0">
              <a:pos x="93" y="294"/>
            </a:cxn>
            <a:cxn ang="0">
              <a:pos x="8" y="172"/>
            </a:cxn>
            <a:cxn ang="0">
              <a:pos x="136" y="44"/>
            </a:cxn>
            <a:cxn ang="0">
              <a:pos x="183" y="25"/>
            </a:cxn>
            <a:cxn ang="0">
              <a:pos x="315" y="19"/>
            </a:cxn>
            <a:cxn ang="0">
              <a:pos x="427" y="40"/>
            </a:cxn>
            <a:cxn ang="0">
              <a:pos x="437" y="118"/>
            </a:cxn>
            <a:cxn ang="0">
              <a:pos x="495" y="248"/>
            </a:cxn>
            <a:cxn ang="0">
              <a:pos x="480" y="529"/>
            </a:cxn>
            <a:cxn ang="0">
              <a:pos x="338" y="622"/>
            </a:cxn>
            <a:cxn ang="0">
              <a:pos x="243" y="606"/>
            </a:cxn>
          </a:cxnLst>
          <a:rect l="0" t="0" r="r" b="b"/>
          <a:pathLst>
            <a:path w="565" h="625">
              <a:moveTo>
                <a:pt x="243" y="606"/>
              </a:moveTo>
              <a:cubicBezTo>
                <a:pt x="235" y="595"/>
                <a:pt x="221" y="542"/>
                <a:pt x="210" y="491"/>
              </a:cubicBezTo>
              <a:cubicBezTo>
                <a:pt x="194" y="412"/>
                <a:pt x="176" y="384"/>
                <a:pt x="93" y="294"/>
              </a:cubicBezTo>
              <a:cubicBezTo>
                <a:pt x="37" y="233"/>
                <a:pt x="0" y="184"/>
                <a:pt x="8" y="172"/>
              </a:cubicBezTo>
              <a:cubicBezTo>
                <a:pt x="50" y="97"/>
                <a:pt x="114" y="35"/>
                <a:pt x="136" y="44"/>
              </a:cubicBezTo>
              <a:cubicBezTo>
                <a:pt x="151" y="49"/>
                <a:pt x="170" y="43"/>
                <a:pt x="183" y="25"/>
              </a:cubicBezTo>
              <a:cubicBezTo>
                <a:pt x="202" y="0"/>
                <a:pt x="213" y="0"/>
                <a:pt x="315" y="19"/>
              </a:cubicBezTo>
              <a:lnTo>
                <a:pt x="427" y="40"/>
              </a:lnTo>
              <a:lnTo>
                <a:pt x="437" y="118"/>
              </a:lnTo>
              <a:cubicBezTo>
                <a:pt x="445" y="171"/>
                <a:pt x="464" y="212"/>
                <a:pt x="495" y="248"/>
              </a:cubicBezTo>
              <a:cubicBezTo>
                <a:pt x="565" y="328"/>
                <a:pt x="560" y="417"/>
                <a:pt x="480" y="529"/>
              </a:cubicBezTo>
              <a:cubicBezTo>
                <a:pt x="423" y="614"/>
                <a:pt x="418" y="617"/>
                <a:pt x="338" y="622"/>
              </a:cubicBezTo>
              <a:cubicBezTo>
                <a:pt x="283" y="625"/>
                <a:pt x="251" y="619"/>
                <a:pt x="243" y="606"/>
              </a:cubicBezTo>
              <a:close/>
            </a:path>
          </a:pathLst>
        </a:custGeom>
        <a:solidFill>
          <a:srgbClr val="FEE08B"/>
        </a:solidFill>
        <a:ln w="19050">
          <a:noFill/>
          <a:headEnd/>
          <a:tailEnd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/>
        <a:lstStyle/>
        <a:p>
          <a:endParaRPr lang="ru-RU"/>
        </a:p>
      </xdr:txBody>
    </xdr:sp>
    <xdr:clientData/>
  </xdr:twoCellAnchor>
  <xdr:twoCellAnchor>
    <xdr:from>
      <xdr:col>8</xdr:col>
      <xdr:colOff>241733</xdr:colOff>
      <xdr:row>22</xdr:row>
      <xdr:rowOff>28383</xdr:rowOff>
    </xdr:from>
    <xdr:to>
      <xdr:col>9</xdr:col>
      <xdr:colOff>315381</xdr:colOff>
      <xdr:row>26</xdr:row>
      <xdr:rowOff>122933</xdr:rowOff>
    </xdr:to>
    <xdr:sp macro="" textlink="">
      <xdr:nvSpPr>
        <xdr:cNvPr id="46" name="S_PNZ"/>
        <xdr:cNvSpPr>
          <a:spLocks/>
        </xdr:cNvSpPr>
      </xdr:nvSpPr>
      <xdr:spPr bwMode="auto">
        <a:xfrm>
          <a:off x="5705129" y="7010388"/>
          <a:ext cx="684686" cy="849361"/>
        </a:xfrm>
        <a:custGeom>
          <a:avLst/>
          <a:gdLst/>
          <a:ahLst/>
          <a:cxnLst>
            <a:cxn ang="0">
              <a:pos x="464" y="816"/>
            </a:cxn>
            <a:cxn ang="0">
              <a:pos x="165" y="637"/>
            </a:cxn>
            <a:cxn ang="0">
              <a:pos x="7" y="479"/>
            </a:cxn>
            <a:cxn ang="0">
              <a:pos x="21" y="439"/>
            </a:cxn>
            <a:cxn ang="0">
              <a:pos x="42" y="229"/>
            </a:cxn>
            <a:cxn ang="0">
              <a:pos x="37" y="39"/>
            </a:cxn>
            <a:cxn ang="0">
              <a:pos x="80" y="23"/>
            </a:cxn>
            <a:cxn ang="0">
              <a:pos x="391" y="231"/>
            </a:cxn>
            <a:cxn ang="0">
              <a:pos x="503" y="309"/>
            </a:cxn>
            <a:cxn ang="0">
              <a:pos x="621" y="327"/>
            </a:cxn>
            <a:cxn ang="0">
              <a:pos x="770" y="578"/>
            </a:cxn>
            <a:cxn ang="0">
              <a:pos x="776" y="733"/>
            </a:cxn>
            <a:cxn ang="0">
              <a:pos x="703" y="797"/>
            </a:cxn>
            <a:cxn ang="0">
              <a:pos x="621" y="860"/>
            </a:cxn>
            <a:cxn ang="0">
              <a:pos x="464" y="816"/>
            </a:cxn>
          </a:cxnLst>
          <a:rect l="0" t="0" r="r" b="b"/>
          <a:pathLst>
            <a:path w="776" h="860">
              <a:moveTo>
                <a:pt x="464" y="816"/>
              </a:moveTo>
              <a:cubicBezTo>
                <a:pt x="319" y="775"/>
                <a:pt x="309" y="768"/>
                <a:pt x="165" y="637"/>
              </a:cubicBezTo>
              <a:cubicBezTo>
                <a:pt x="83" y="562"/>
                <a:pt x="11" y="490"/>
                <a:pt x="7" y="479"/>
              </a:cubicBezTo>
              <a:cubicBezTo>
                <a:pt x="0" y="466"/>
                <a:pt x="8" y="448"/>
                <a:pt x="21" y="439"/>
              </a:cubicBezTo>
              <a:cubicBezTo>
                <a:pt x="42" y="423"/>
                <a:pt x="45" y="388"/>
                <a:pt x="42" y="229"/>
              </a:cubicBezTo>
              <a:lnTo>
                <a:pt x="37" y="39"/>
              </a:lnTo>
              <a:lnTo>
                <a:pt x="80" y="23"/>
              </a:lnTo>
              <a:cubicBezTo>
                <a:pt x="143" y="0"/>
                <a:pt x="319" y="117"/>
                <a:pt x="391" y="231"/>
              </a:cubicBezTo>
              <a:cubicBezTo>
                <a:pt x="456" y="332"/>
                <a:pt x="464" y="338"/>
                <a:pt x="503" y="309"/>
              </a:cubicBezTo>
              <a:cubicBezTo>
                <a:pt x="528" y="292"/>
                <a:pt x="544" y="293"/>
                <a:pt x="621" y="327"/>
              </a:cubicBezTo>
              <a:cubicBezTo>
                <a:pt x="754" y="386"/>
                <a:pt x="760" y="397"/>
                <a:pt x="770" y="578"/>
              </a:cubicBezTo>
              <a:lnTo>
                <a:pt x="776" y="733"/>
              </a:lnTo>
              <a:lnTo>
                <a:pt x="703" y="797"/>
              </a:lnTo>
              <a:cubicBezTo>
                <a:pt x="663" y="832"/>
                <a:pt x="626" y="860"/>
                <a:pt x="621" y="860"/>
              </a:cubicBezTo>
              <a:cubicBezTo>
                <a:pt x="616" y="860"/>
                <a:pt x="546" y="839"/>
                <a:pt x="464" y="816"/>
              </a:cubicBezTo>
              <a:close/>
            </a:path>
          </a:pathLst>
        </a:custGeom>
        <a:solidFill>
          <a:srgbClr val="FEE08B"/>
        </a:solidFill>
        <a:ln w="19050">
          <a:noFill/>
          <a:headEnd/>
          <a:tailEnd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589965</xdr:colOff>
      <xdr:row>6</xdr:row>
      <xdr:rowOff>137350</xdr:rowOff>
    </xdr:from>
    <xdr:to>
      <xdr:col>17</xdr:col>
      <xdr:colOff>352967</xdr:colOff>
      <xdr:row>18</xdr:row>
      <xdr:rowOff>59553</xdr:rowOff>
    </xdr:to>
    <xdr:sp macro="" textlink="">
      <xdr:nvSpPr>
        <xdr:cNvPr id="58" name="S_KOM"/>
        <xdr:cNvSpPr>
          <a:spLocks/>
        </xdr:cNvSpPr>
      </xdr:nvSpPr>
      <xdr:spPr bwMode="auto">
        <a:xfrm>
          <a:off x="7886474" y="4100109"/>
          <a:ext cx="3429229" cy="2186637"/>
        </a:xfrm>
        <a:custGeom>
          <a:avLst/>
          <a:gdLst/>
          <a:ahLst/>
          <a:cxnLst>
            <a:cxn ang="0">
              <a:pos x="1341" y="2124"/>
            </a:cxn>
            <a:cxn ang="0">
              <a:pos x="958" y="2005"/>
            </a:cxn>
            <a:cxn ang="0">
              <a:pos x="798" y="1914"/>
            </a:cxn>
            <a:cxn ang="0">
              <a:pos x="381" y="2069"/>
            </a:cxn>
            <a:cxn ang="0">
              <a:pos x="72" y="2141"/>
            </a:cxn>
            <a:cxn ang="0">
              <a:pos x="54" y="1837"/>
            </a:cxn>
            <a:cxn ang="0">
              <a:pos x="166" y="1530"/>
            </a:cxn>
            <a:cxn ang="0">
              <a:pos x="453" y="1514"/>
            </a:cxn>
            <a:cxn ang="0">
              <a:pos x="616" y="1245"/>
            </a:cxn>
            <a:cxn ang="0">
              <a:pos x="709" y="1028"/>
            </a:cxn>
            <a:cxn ang="0">
              <a:pos x="461" y="1039"/>
            </a:cxn>
            <a:cxn ang="0">
              <a:pos x="366" y="949"/>
            </a:cxn>
            <a:cxn ang="0">
              <a:pos x="536" y="834"/>
            </a:cxn>
            <a:cxn ang="0">
              <a:pos x="544" y="597"/>
            </a:cxn>
            <a:cxn ang="0">
              <a:pos x="483" y="330"/>
            </a:cxn>
            <a:cxn ang="0">
              <a:pos x="834" y="519"/>
            </a:cxn>
            <a:cxn ang="0">
              <a:pos x="1091" y="589"/>
            </a:cxn>
            <a:cxn ang="0">
              <a:pos x="1238" y="564"/>
            </a:cxn>
            <a:cxn ang="0">
              <a:pos x="1238" y="394"/>
            </a:cxn>
            <a:cxn ang="0">
              <a:pos x="1243" y="199"/>
            </a:cxn>
            <a:cxn ang="0">
              <a:pos x="1358" y="0"/>
            </a:cxn>
            <a:cxn ang="0">
              <a:pos x="1947" y="5"/>
            </a:cxn>
            <a:cxn ang="0">
              <a:pos x="2656" y="420"/>
            </a:cxn>
            <a:cxn ang="0">
              <a:pos x="3264" y="605"/>
            </a:cxn>
            <a:cxn ang="0">
              <a:pos x="3568" y="456"/>
            </a:cxn>
            <a:cxn ang="0">
              <a:pos x="3768" y="405"/>
            </a:cxn>
            <a:cxn ang="0">
              <a:pos x="3826" y="565"/>
            </a:cxn>
            <a:cxn ang="0">
              <a:pos x="3664" y="760"/>
            </a:cxn>
            <a:cxn ang="0">
              <a:pos x="3142" y="991"/>
            </a:cxn>
            <a:cxn ang="0">
              <a:pos x="2800" y="1152"/>
            </a:cxn>
            <a:cxn ang="0">
              <a:pos x="2530" y="1266"/>
            </a:cxn>
            <a:cxn ang="0">
              <a:pos x="2413" y="1508"/>
            </a:cxn>
            <a:cxn ang="0">
              <a:pos x="2138" y="1848"/>
            </a:cxn>
            <a:cxn ang="0">
              <a:pos x="1768" y="2160"/>
            </a:cxn>
          </a:cxnLst>
          <a:rect l="0" t="0" r="r" b="b"/>
          <a:pathLst>
            <a:path w="3834" h="2216">
              <a:moveTo>
                <a:pt x="1768" y="2160"/>
              </a:moveTo>
              <a:cubicBezTo>
                <a:pt x="1605" y="2095"/>
                <a:pt x="1530" y="2088"/>
                <a:pt x="1341" y="2124"/>
              </a:cubicBezTo>
              <a:cubicBezTo>
                <a:pt x="1226" y="2144"/>
                <a:pt x="1210" y="2144"/>
                <a:pt x="1109" y="2116"/>
              </a:cubicBezTo>
              <a:cubicBezTo>
                <a:pt x="1005" y="2087"/>
                <a:pt x="998" y="2082"/>
                <a:pt x="958" y="2005"/>
              </a:cubicBezTo>
              <a:lnTo>
                <a:pt x="918" y="1925"/>
              </a:lnTo>
              <a:lnTo>
                <a:pt x="798" y="1914"/>
              </a:lnTo>
              <a:cubicBezTo>
                <a:pt x="632" y="1900"/>
                <a:pt x="624" y="1903"/>
                <a:pt x="624" y="1999"/>
              </a:cubicBezTo>
              <a:cubicBezTo>
                <a:pt x="624" y="2112"/>
                <a:pt x="590" y="2122"/>
                <a:pt x="381" y="2069"/>
              </a:cubicBezTo>
              <a:cubicBezTo>
                <a:pt x="210" y="2028"/>
                <a:pt x="195" y="2029"/>
                <a:pt x="130" y="2100"/>
              </a:cubicBezTo>
              <a:cubicBezTo>
                <a:pt x="107" y="2122"/>
                <a:pt x="82" y="2141"/>
                <a:pt x="72" y="2141"/>
              </a:cubicBezTo>
              <a:cubicBezTo>
                <a:pt x="53" y="2141"/>
                <a:pt x="0" y="1983"/>
                <a:pt x="0" y="1925"/>
              </a:cubicBezTo>
              <a:cubicBezTo>
                <a:pt x="0" y="1909"/>
                <a:pt x="24" y="1869"/>
                <a:pt x="54" y="1837"/>
              </a:cubicBezTo>
              <a:cubicBezTo>
                <a:pt x="96" y="1791"/>
                <a:pt x="115" y="1746"/>
                <a:pt x="138" y="1653"/>
              </a:cubicBezTo>
              <a:lnTo>
                <a:pt x="166" y="1530"/>
              </a:lnTo>
              <a:lnTo>
                <a:pt x="224" y="1540"/>
              </a:lnTo>
              <a:cubicBezTo>
                <a:pt x="400" y="1573"/>
                <a:pt x="410" y="1572"/>
                <a:pt x="453" y="1514"/>
              </a:cubicBezTo>
              <a:cubicBezTo>
                <a:pt x="480" y="1479"/>
                <a:pt x="491" y="1447"/>
                <a:pt x="486" y="1421"/>
              </a:cubicBezTo>
              <a:cubicBezTo>
                <a:pt x="480" y="1388"/>
                <a:pt x="501" y="1357"/>
                <a:pt x="616" y="1245"/>
              </a:cubicBezTo>
              <a:cubicBezTo>
                <a:pt x="691" y="1170"/>
                <a:pt x="752" y="1103"/>
                <a:pt x="752" y="1096"/>
              </a:cubicBezTo>
              <a:cubicBezTo>
                <a:pt x="752" y="1088"/>
                <a:pt x="733" y="1058"/>
                <a:pt x="709" y="1028"/>
              </a:cubicBezTo>
              <a:cubicBezTo>
                <a:pt x="669" y="980"/>
                <a:pt x="656" y="973"/>
                <a:pt x="589" y="973"/>
              </a:cubicBezTo>
              <a:cubicBezTo>
                <a:pt x="522" y="973"/>
                <a:pt x="510" y="978"/>
                <a:pt x="461" y="1039"/>
              </a:cubicBezTo>
              <a:cubicBezTo>
                <a:pt x="411" y="1098"/>
                <a:pt x="402" y="1103"/>
                <a:pt x="371" y="1087"/>
              </a:cubicBezTo>
              <a:cubicBezTo>
                <a:pt x="330" y="1064"/>
                <a:pt x="330" y="1055"/>
                <a:pt x="366" y="949"/>
              </a:cubicBezTo>
              <a:cubicBezTo>
                <a:pt x="392" y="874"/>
                <a:pt x="400" y="868"/>
                <a:pt x="466" y="852"/>
              </a:cubicBezTo>
              <a:lnTo>
                <a:pt x="536" y="834"/>
              </a:lnTo>
              <a:lnTo>
                <a:pt x="531" y="738"/>
              </a:lnTo>
              <a:cubicBezTo>
                <a:pt x="528" y="687"/>
                <a:pt x="534" y="623"/>
                <a:pt x="544" y="597"/>
              </a:cubicBezTo>
              <a:cubicBezTo>
                <a:pt x="558" y="559"/>
                <a:pt x="554" y="536"/>
                <a:pt x="512" y="448"/>
              </a:cubicBezTo>
              <a:cubicBezTo>
                <a:pt x="474" y="367"/>
                <a:pt x="467" y="340"/>
                <a:pt x="483" y="330"/>
              </a:cubicBezTo>
              <a:cubicBezTo>
                <a:pt x="520" y="308"/>
                <a:pt x="557" y="316"/>
                <a:pt x="643" y="367"/>
              </a:cubicBezTo>
              <a:cubicBezTo>
                <a:pt x="776" y="445"/>
                <a:pt x="818" y="477"/>
                <a:pt x="834" y="519"/>
              </a:cubicBezTo>
              <a:cubicBezTo>
                <a:pt x="845" y="551"/>
                <a:pt x="858" y="557"/>
                <a:pt x="918" y="557"/>
              </a:cubicBezTo>
              <a:cubicBezTo>
                <a:pt x="957" y="557"/>
                <a:pt x="1035" y="572"/>
                <a:pt x="1091" y="589"/>
              </a:cubicBezTo>
              <a:cubicBezTo>
                <a:pt x="1147" y="605"/>
                <a:pt x="1194" y="620"/>
                <a:pt x="1195" y="621"/>
              </a:cubicBezTo>
              <a:cubicBezTo>
                <a:pt x="1197" y="621"/>
                <a:pt x="1216" y="596"/>
                <a:pt x="1238" y="564"/>
              </a:cubicBezTo>
              <a:lnTo>
                <a:pt x="1277" y="506"/>
              </a:lnTo>
              <a:lnTo>
                <a:pt x="1238" y="394"/>
              </a:lnTo>
              <a:lnTo>
                <a:pt x="1202" y="282"/>
              </a:lnTo>
              <a:lnTo>
                <a:pt x="1243" y="199"/>
              </a:lnTo>
              <a:cubicBezTo>
                <a:pt x="1266" y="154"/>
                <a:pt x="1301" y="92"/>
                <a:pt x="1322" y="60"/>
              </a:cubicBezTo>
              <a:lnTo>
                <a:pt x="1358" y="0"/>
              </a:lnTo>
              <a:lnTo>
                <a:pt x="1653" y="4"/>
              </a:lnTo>
              <a:lnTo>
                <a:pt x="1947" y="5"/>
              </a:lnTo>
              <a:lnTo>
                <a:pt x="2194" y="167"/>
              </a:lnTo>
              <a:cubicBezTo>
                <a:pt x="2368" y="280"/>
                <a:pt x="2504" y="356"/>
                <a:pt x="2656" y="420"/>
              </a:cubicBezTo>
              <a:cubicBezTo>
                <a:pt x="2774" y="471"/>
                <a:pt x="2901" y="525"/>
                <a:pt x="2936" y="540"/>
              </a:cubicBezTo>
              <a:cubicBezTo>
                <a:pt x="3168" y="644"/>
                <a:pt x="3141" y="639"/>
                <a:pt x="3264" y="605"/>
              </a:cubicBezTo>
              <a:cubicBezTo>
                <a:pt x="3339" y="586"/>
                <a:pt x="3395" y="559"/>
                <a:pt x="3440" y="520"/>
              </a:cubicBezTo>
              <a:cubicBezTo>
                <a:pt x="3482" y="485"/>
                <a:pt x="3528" y="461"/>
                <a:pt x="3568" y="456"/>
              </a:cubicBezTo>
              <a:cubicBezTo>
                <a:pt x="3613" y="450"/>
                <a:pt x="3643" y="432"/>
                <a:pt x="3682" y="391"/>
              </a:cubicBezTo>
              <a:cubicBezTo>
                <a:pt x="3755" y="306"/>
                <a:pt x="3834" y="319"/>
                <a:pt x="3768" y="405"/>
              </a:cubicBezTo>
              <a:cubicBezTo>
                <a:pt x="3734" y="452"/>
                <a:pt x="3739" y="490"/>
                <a:pt x="3786" y="530"/>
              </a:cubicBezTo>
              <a:lnTo>
                <a:pt x="3826" y="565"/>
              </a:lnTo>
              <a:lnTo>
                <a:pt x="3781" y="629"/>
              </a:lnTo>
              <a:cubicBezTo>
                <a:pt x="3757" y="666"/>
                <a:pt x="3704" y="725"/>
                <a:pt x="3664" y="760"/>
              </a:cubicBezTo>
              <a:cubicBezTo>
                <a:pt x="3597" y="821"/>
                <a:pt x="3578" y="829"/>
                <a:pt x="3440" y="853"/>
              </a:cubicBezTo>
              <a:cubicBezTo>
                <a:pt x="3290" y="879"/>
                <a:pt x="3211" y="914"/>
                <a:pt x="3142" y="991"/>
              </a:cubicBezTo>
              <a:cubicBezTo>
                <a:pt x="3128" y="1007"/>
                <a:pt x="3066" y="1036"/>
                <a:pt x="3006" y="1053"/>
              </a:cubicBezTo>
              <a:cubicBezTo>
                <a:pt x="2946" y="1071"/>
                <a:pt x="2853" y="1116"/>
                <a:pt x="2800" y="1152"/>
              </a:cubicBezTo>
              <a:cubicBezTo>
                <a:pt x="2712" y="1213"/>
                <a:pt x="2701" y="1218"/>
                <a:pt x="2686" y="1192"/>
              </a:cubicBezTo>
              <a:cubicBezTo>
                <a:pt x="2661" y="1148"/>
                <a:pt x="2637" y="1159"/>
                <a:pt x="2530" y="1266"/>
              </a:cubicBezTo>
              <a:cubicBezTo>
                <a:pt x="2443" y="1354"/>
                <a:pt x="2429" y="1378"/>
                <a:pt x="2422" y="1437"/>
              </a:cubicBezTo>
              <a:cubicBezTo>
                <a:pt x="2419" y="1476"/>
                <a:pt x="2414" y="1508"/>
                <a:pt x="2413" y="1508"/>
              </a:cubicBezTo>
              <a:cubicBezTo>
                <a:pt x="2410" y="1509"/>
                <a:pt x="2365" y="1544"/>
                <a:pt x="2310" y="1586"/>
              </a:cubicBezTo>
              <a:cubicBezTo>
                <a:pt x="2216" y="1658"/>
                <a:pt x="2210" y="1668"/>
                <a:pt x="2138" y="1848"/>
              </a:cubicBezTo>
              <a:cubicBezTo>
                <a:pt x="2022" y="2132"/>
                <a:pt x="1981" y="2212"/>
                <a:pt x="1944" y="2215"/>
              </a:cubicBezTo>
              <a:cubicBezTo>
                <a:pt x="1926" y="2216"/>
                <a:pt x="1848" y="2192"/>
                <a:pt x="1768" y="2160"/>
              </a:cubicBezTo>
              <a:close/>
            </a:path>
          </a:pathLst>
        </a:custGeom>
        <a:solidFill>
          <a:srgbClr val="A50026"/>
        </a:solidFill>
        <a:ln w="19050">
          <a:noFill/>
          <a:headEnd/>
          <a:tailEnd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/>
        <a:lstStyle/>
        <a:p>
          <a:endParaRPr lang="ru-RU"/>
        </a:p>
      </xdr:txBody>
    </xdr:sp>
    <xdr:clientData/>
  </xdr:twoCellAnchor>
  <xdr:twoCellAnchor>
    <xdr:from>
      <xdr:col>10</xdr:col>
      <xdr:colOff>134446</xdr:colOff>
      <xdr:row>19</xdr:row>
      <xdr:rowOff>185341</xdr:rowOff>
    </xdr:from>
    <xdr:to>
      <xdr:col>11</xdr:col>
      <xdr:colOff>222237</xdr:colOff>
      <xdr:row>22</xdr:row>
      <xdr:rowOff>154106</xdr:rowOff>
    </xdr:to>
    <xdr:sp macro="" textlink="">
      <xdr:nvSpPr>
        <xdr:cNvPr id="59" name="S_MAR"/>
        <xdr:cNvSpPr>
          <a:spLocks/>
        </xdr:cNvSpPr>
      </xdr:nvSpPr>
      <xdr:spPr bwMode="auto">
        <a:xfrm>
          <a:off x="6819918" y="6601237"/>
          <a:ext cx="698828" cy="534874"/>
        </a:xfrm>
        <a:custGeom>
          <a:avLst/>
          <a:gdLst/>
          <a:ahLst/>
          <a:cxnLst>
            <a:cxn ang="0">
              <a:pos x="317" y="530"/>
            </a:cxn>
            <a:cxn ang="0">
              <a:pos x="274" y="392"/>
            </a:cxn>
            <a:cxn ang="0">
              <a:pos x="212" y="263"/>
            </a:cxn>
            <a:cxn ang="0">
              <a:pos x="93" y="237"/>
            </a:cxn>
            <a:cxn ang="0">
              <a:pos x="0" y="218"/>
            </a:cxn>
            <a:cxn ang="0">
              <a:pos x="5" y="128"/>
            </a:cxn>
            <a:cxn ang="0">
              <a:pos x="10" y="40"/>
            </a:cxn>
            <a:cxn ang="0">
              <a:pos x="82" y="20"/>
            </a:cxn>
            <a:cxn ang="0">
              <a:pos x="189" y="21"/>
            </a:cxn>
            <a:cxn ang="0">
              <a:pos x="247" y="45"/>
            </a:cxn>
            <a:cxn ang="0">
              <a:pos x="280" y="141"/>
            </a:cxn>
            <a:cxn ang="0">
              <a:pos x="402" y="191"/>
            </a:cxn>
            <a:cxn ang="0">
              <a:pos x="466" y="144"/>
            </a:cxn>
            <a:cxn ang="0">
              <a:pos x="597" y="175"/>
            </a:cxn>
            <a:cxn ang="0">
              <a:pos x="733" y="212"/>
            </a:cxn>
            <a:cxn ang="0">
              <a:pos x="762" y="349"/>
            </a:cxn>
            <a:cxn ang="0">
              <a:pos x="762" y="508"/>
            </a:cxn>
            <a:cxn ang="0">
              <a:pos x="693" y="496"/>
            </a:cxn>
            <a:cxn ang="0">
              <a:pos x="624" y="458"/>
            </a:cxn>
            <a:cxn ang="0">
              <a:pos x="348" y="535"/>
            </a:cxn>
            <a:cxn ang="0">
              <a:pos x="317" y="530"/>
            </a:cxn>
          </a:cxnLst>
          <a:rect l="0" t="0" r="r" b="b"/>
          <a:pathLst>
            <a:path w="783" h="540">
              <a:moveTo>
                <a:pt x="317" y="530"/>
              </a:moveTo>
              <a:cubicBezTo>
                <a:pt x="314" y="522"/>
                <a:pt x="293" y="461"/>
                <a:pt x="274" y="392"/>
              </a:cubicBezTo>
              <a:cubicBezTo>
                <a:pt x="252" y="316"/>
                <a:pt x="228" y="266"/>
                <a:pt x="212" y="263"/>
              </a:cubicBezTo>
              <a:cubicBezTo>
                <a:pt x="197" y="258"/>
                <a:pt x="144" y="247"/>
                <a:pt x="93" y="237"/>
              </a:cubicBezTo>
              <a:lnTo>
                <a:pt x="0" y="218"/>
              </a:lnTo>
              <a:lnTo>
                <a:pt x="5" y="128"/>
              </a:lnTo>
              <a:lnTo>
                <a:pt x="10" y="40"/>
              </a:lnTo>
              <a:lnTo>
                <a:pt x="82" y="20"/>
              </a:lnTo>
              <a:cubicBezTo>
                <a:pt x="143" y="0"/>
                <a:pt x="159" y="2"/>
                <a:pt x="189" y="21"/>
              </a:cubicBezTo>
              <a:cubicBezTo>
                <a:pt x="208" y="34"/>
                <a:pt x="236" y="45"/>
                <a:pt x="247" y="45"/>
              </a:cubicBezTo>
              <a:cubicBezTo>
                <a:pt x="263" y="45"/>
                <a:pt x="274" y="74"/>
                <a:pt x="280" y="141"/>
              </a:cubicBezTo>
              <a:cubicBezTo>
                <a:pt x="293" y="253"/>
                <a:pt x="308" y="258"/>
                <a:pt x="402" y="191"/>
              </a:cubicBezTo>
              <a:lnTo>
                <a:pt x="466" y="144"/>
              </a:lnTo>
              <a:lnTo>
                <a:pt x="597" y="175"/>
              </a:lnTo>
              <a:cubicBezTo>
                <a:pt x="669" y="192"/>
                <a:pt x="732" y="208"/>
                <a:pt x="733" y="212"/>
              </a:cubicBezTo>
              <a:cubicBezTo>
                <a:pt x="736" y="213"/>
                <a:pt x="749" y="276"/>
                <a:pt x="762" y="349"/>
              </a:cubicBezTo>
              <a:cubicBezTo>
                <a:pt x="783" y="468"/>
                <a:pt x="783" y="487"/>
                <a:pt x="762" y="508"/>
              </a:cubicBezTo>
              <a:cubicBezTo>
                <a:pt x="741" y="528"/>
                <a:pt x="733" y="527"/>
                <a:pt x="693" y="496"/>
              </a:cubicBezTo>
              <a:cubicBezTo>
                <a:pt x="668" y="479"/>
                <a:pt x="637" y="461"/>
                <a:pt x="624" y="458"/>
              </a:cubicBezTo>
              <a:cubicBezTo>
                <a:pt x="605" y="455"/>
                <a:pt x="429" y="503"/>
                <a:pt x="348" y="535"/>
              </a:cubicBezTo>
              <a:cubicBezTo>
                <a:pt x="336" y="540"/>
                <a:pt x="322" y="536"/>
                <a:pt x="317" y="530"/>
              </a:cubicBezTo>
              <a:close/>
            </a:path>
          </a:pathLst>
        </a:custGeom>
        <a:solidFill>
          <a:srgbClr val="FEE08B"/>
        </a:solidFill>
        <a:ln w="19050">
          <a:noFill/>
          <a:headEnd/>
          <a:tailEnd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/>
        <a:lstStyle/>
        <a:p>
          <a:endParaRPr lang="ru-RU"/>
        </a:p>
      </xdr:txBody>
    </xdr:sp>
    <xdr:clientData/>
  </xdr:twoCellAnchor>
  <xdr:twoCellAnchor>
    <xdr:from>
      <xdr:col>8</xdr:col>
      <xdr:colOff>369023</xdr:colOff>
      <xdr:row>20</xdr:row>
      <xdr:rowOff>106829</xdr:rowOff>
    </xdr:from>
    <xdr:to>
      <xdr:col>9</xdr:col>
      <xdr:colOff>541674</xdr:colOff>
      <xdr:row>24</xdr:row>
      <xdr:rowOff>12797</xdr:rowOff>
    </xdr:to>
    <xdr:sp macro="" textlink="">
      <xdr:nvSpPr>
        <xdr:cNvPr id="60" name="S_MRD"/>
        <xdr:cNvSpPr>
          <a:spLocks/>
        </xdr:cNvSpPr>
      </xdr:nvSpPr>
      <xdr:spPr bwMode="auto">
        <a:xfrm>
          <a:off x="5832419" y="6711428"/>
          <a:ext cx="783689" cy="660779"/>
        </a:xfrm>
        <a:custGeom>
          <a:avLst/>
          <a:gdLst/>
          <a:ahLst/>
          <a:cxnLst>
            <a:cxn ang="0">
              <a:pos x="499" y="609"/>
            </a:cxn>
            <a:cxn ang="0">
              <a:pos x="349" y="563"/>
            </a:cxn>
            <a:cxn ang="0">
              <a:pos x="264" y="509"/>
            </a:cxn>
            <a:cxn ang="0">
              <a:pos x="112" y="363"/>
            </a:cxn>
            <a:cxn ang="0">
              <a:pos x="0" y="289"/>
            </a:cxn>
            <a:cxn ang="0">
              <a:pos x="61" y="224"/>
            </a:cxn>
            <a:cxn ang="0">
              <a:pos x="176" y="96"/>
            </a:cxn>
            <a:cxn ang="0">
              <a:pos x="370" y="30"/>
            </a:cxn>
            <a:cxn ang="0">
              <a:pos x="448" y="56"/>
            </a:cxn>
            <a:cxn ang="0">
              <a:pos x="448" y="168"/>
            </a:cxn>
            <a:cxn ang="0">
              <a:pos x="498" y="366"/>
            </a:cxn>
            <a:cxn ang="0">
              <a:pos x="560" y="461"/>
            </a:cxn>
            <a:cxn ang="0">
              <a:pos x="686" y="413"/>
            </a:cxn>
            <a:cxn ang="0">
              <a:pos x="808" y="358"/>
            </a:cxn>
            <a:cxn ang="0">
              <a:pos x="846" y="422"/>
            </a:cxn>
            <a:cxn ang="0">
              <a:pos x="880" y="486"/>
            </a:cxn>
            <a:cxn ang="0">
              <a:pos x="784" y="678"/>
            </a:cxn>
            <a:cxn ang="0">
              <a:pos x="707" y="677"/>
            </a:cxn>
            <a:cxn ang="0">
              <a:pos x="499" y="609"/>
            </a:cxn>
          </a:cxnLst>
          <a:rect l="0" t="0" r="r" b="b"/>
          <a:pathLst>
            <a:path w="880" h="678">
              <a:moveTo>
                <a:pt x="499" y="609"/>
              </a:moveTo>
              <a:cubicBezTo>
                <a:pt x="400" y="561"/>
                <a:pt x="362" y="550"/>
                <a:pt x="349" y="563"/>
              </a:cubicBezTo>
              <a:cubicBezTo>
                <a:pt x="318" y="592"/>
                <a:pt x="310" y="587"/>
                <a:pt x="264" y="509"/>
              </a:cubicBezTo>
              <a:cubicBezTo>
                <a:pt x="235" y="459"/>
                <a:pt x="187" y="413"/>
                <a:pt x="112" y="363"/>
              </a:cubicBezTo>
              <a:lnTo>
                <a:pt x="0" y="289"/>
              </a:lnTo>
              <a:lnTo>
                <a:pt x="61" y="224"/>
              </a:lnTo>
              <a:cubicBezTo>
                <a:pt x="94" y="187"/>
                <a:pt x="146" y="129"/>
                <a:pt x="176" y="96"/>
              </a:cubicBezTo>
              <a:cubicBezTo>
                <a:pt x="258" y="6"/>
                <a:pt x="277" y="0"/>
                <a:pt x="370" y="30"/>
              </a:cubicBezTo>
              <a:lnTo>
                <a:pt x="448" y="56"/>
              </a:lnTo>
              <a:lnTo>
                <a:pt x="448" y="168"/>
              </a:lnTo>
              <a:cubicBezTo>
                <a:pt x="448" y="262"/>
                <a:pt x="456" y="291"/>
                <a:pt x="498" y="366"/>
              </a:cubicBezTo>
              <a:cubicBezTo>
                <a:pt x="525" y="414"/>
                <a:pt x="552" y="457"/>
                <a:pt x="560" y="461"/>
              </a:cubicBezTo>
              <a:cubicBezTo>
                <a:pt x="566" y="465"/>
                <a:pt x="624" y="443"/>
                <a:pt x="686" y="413"/>
              </a:cubicBezTo>
              <a:cubicBezTo>
                <a:pt x="750" y="382"/>
                <a:pt x="805" y="358"/>
                <a:pt x="808" y="358"/>
              </a:cubicBezTo>
              <a:cubicBezTo>
                <a:pt x="811" y="358"/>
                <a:pt x="829" y="387"/>
                <a:pt x="846" y="422"/>
              </a:cubicBezTo>
              <a:lnTo>
                <a:pt x="880" y="486"/>
              </a:lnTo>
              <a:lnTo>
                <a:pt x="784" y="678"/>
              </a:lnTo>
              <a:lnTo>
                <a:pt x="707" y="677"/>
              </a:lnTo>
              <a:cubicBezTo>
                <a:pt x="653" y="675"/>
                <a:pt x="595" y="657"/>
                <a:pt x="499" y="609"/>
              </a:cubicBezTo>
              <a:close/>
            </a:path>
          </a:pathLst>
        </a:custGeom>
        <a:solidFill>
          <a:srgbClr val="FEE08B"/>
        </a:solidFill>
        <a:ln w="19050">
          <a:noFill/>
          <a:headEnd/>
          <a:tailEnd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/>
        <a:lstStyle/>
        <a:p>
          <a:endParaRPr lang="ru-RU"/>
        </a:p>
      </xdr:txBody>
    </xdr:sp>
    <xdr:clientData/>
  </xdr:twoCellAnchor>
  <xdr:twoCellAnchor>
    <xdr:from>
      <xdr:col>10</xdr:col>
      <xdr:colOff>49587</xdr:colOff>
      <xdr:row>22</xdr:row>
      <xdr:rowOff>106958</xdr:rowOff>
    </xdr:from>
    <xdr:to>
      <xdr:col>12</xdr:col>
      <xdr:colOff>69590</xdr:colOff>
      <xdr:row>28</xdr:row>
      <xdr:rowOff>91632</xdr:rowOff>
    </xdr:to>
    <xdr:sp macro="" textlink="">
      <xdr:nvSpPr>
        <xdr:cNvPr id="63" name="S_TAT"/>
        <xdr:cNvSpPr>
          <a:spLocks/>
        </xdr:cNvSpPr>
      </xdr:nvSpPr>
      <xdr:spPr bwMode="auto">
        <a:xfrm>
          <a:off x="6735059" y="7088963"/>
          <a:ext cx="1242078" cy="1116891"/>
        </a:xfrm>
        <a:custGeom>
          <a:avLst/>
          <a:gdLst/>
          <a:ahLst/>
          <a:cxnLst>
            <a:cxn ang="0">
              <a:pos x="912" y="1036"/>
            </a:cxn>
            <a:cxn ang="0">
              <a:pos x="832" y="949"/>
            </a:cxn>
            <a:cxn ang="0">
              <a:pos x="784" y="818"/>
            </a:cxn>
            <a:cxn ang="0">
              <a:pos x="656" y="717"/>
            </a:cxn>
            <a:cxn ang="0">
              <a:pos x="595" y="749"/>
            </a:cxn>
            <a:cxn ang="0">
              <a:pos x="552" y="783"/>
            </a:cxn>
            <a:cxn ang="0">
              <a:pos x="517" y="738"/>
            </a:cxn>
            <a:cxn ang="0">
              <a:pos x="480" y="676"/>
            </a:cxn>
            <a:cxn ang="0">
              <a:pos x="443" y="623"/>
            </a:cxn>
            <a:cxn ang="0">
              <a:pos x="386" y="524"/>
            </a:cxn>
            <a:cxn ang="0">
              <a:pos x="315" y="461"/>
            </a:cxn>
            <a:cxn ang="0">
              <a:pos x="203" y="394"/>
            </a:cxn>
            <a:cxn ang="0">
              <a:pos x="93" y="346"/>
            </a:cxn>
            <a:cxn ang="0">
              <a:pos x="3" y="317"/>
            </a:cxn>
            <a:cxn ang="0">
              <a:pos x="43" y="292"/>
            </a:cxn>
            <a:cxn ang="0">
              <a:pos x="165" y="288"/>
            </a:cxn>
            <a:cxn ang="0">
              <a:pos x="243" y="285"/>
            </a:cxn>
            <a:cxn ang="0">
              <a:pos x="237" y="218"/>
            </a:cxn>
            <a:cxn ang="0">
              <a:pos x="232" y="151"/>
            </a:cxn>
            <a:cxn ang="0">
              <a:pos x="320" y="122"/>
            </a:cxn>
            <a:cxn ang="0">
              <a:pos x="555" y="47"/>
            </a:cxn>
            <a:cxn ang="0">
              <a:pos x="701" y="0"/>
            </a:cxn>
            <a:cxn ang="0">
              <a:pos x="758" y="39"/>
            </a:cxn>
            <a:cxn ang="0">
              <a:pos x="854" y="68"/>
            </a:cxn>
            <a:cxn ang="0">
              <a:pos x="938" y="276"/>
            </a:cxn>
            <a:cxn ang="0">
              <a:pos x="1022" y="484"/>
            </a:cxn>
            <a:cxn ang="0">
              <a:pos x="1176" y="445"/>
            </a:cxn>
            <a:cxn ang="0">
              <a:pos x="1330" y="405"/>
            </a:cxn>
            <a:cxn ang="0">
              <a:pos x="1296" y="530"/>
            </a:cxn>
            <a:cxn ang="0">
              <a:pos x="1288" y="628"/>
            </a:cxn>
            <a:cxn ang="0">
              <a:pos x="1344" y="730"/>
            </a:cxn>
            <a:cxn ang="0">
              <a:pos x="1224" y="772"/>
            </a:cxn>
            <a:cxn ang="0">
              <a:pos x="1128" y="805"/>
            </a:cxn>
            <a:cxn ang="0">
              <a:pos x="1120" y="879"/>
            </a:cxn>
            <a:cxn ang="0">
              <a:pos x="1051" y="1044"/>
            </a:cxn>
            <a:cxn ang="0">
              <a:pos x="984" y="1133"/>
            </a:cxn>
            <a:cxn ang="0">
              <a:pos x="912" y="1036"/>
            </a:cxn>
          </a:cxnLst>
          <a:rect l="0" t="0" r="r" b="b"/>
          <a:pathLst>
            <a:path w="1381" h="1133">
              <a:moveTo>
                <a:pt x="912" y="1036"/>
              </a:moveTo>
              <a:cubicBezTo>
                <a:pt x="875" y="983"/>
                <a:pt x="840" y="944"/>
                <a:pt x="832" y="949"/>
              </a:cubicBezTo>
              <a:cubicBezTo>
                <a:pt x="819" y="957"/>
                <a:pt x="784" y="863"/>
                <a:pt x="784" y="818"/>
              </a:cubicBezTo>
              <a:cubicBezTo>
                <a:pt x="784" y="797"/>
                <a:pt x="683" y="717"/>
                <a:pt x="656" y="717"/>
              </a:cubicBezTo>
              <a:cubicBezTo>
                <a:pt x="645" y="717"/>
                <a:pt x="618" y="732"/>
                <a:pt x="595" y="749"/>
              </a:cubicBezTo>
              <a:lnTo>
                <a:pt x="552" y="783"/>
              </a:lnTo>
              <a:lnTo>
                <a:pt x="517" y="738"/>
              </a:lnTo>
              <a:cubicBezTo>
                <a:pt x="496" y="712"/>
                <a:pt x="480" y="685"/>
                <a:pt x="480" y="676"/>
              </a:cubicBezTo>
              <a:cubicBezTo>
                <a:pt x="480" y="666"/>
                <a:pt x="462" y="642"/>
                <a:pt x="443" y="623"/>
              </a:cubicBezTo>
              <a:cubicBezTo>
                <a:pt x="422" y="604"/>
                <a:pt x="397" y="559"/>
                <a:pt x="386" y="524"/>
              </a:cubicBezTo>
              <a:cubicBezTo>
                <a:pt x="370" y="468"/>
                <a:pt x="362" y="461"/>
                <a:pt x="315" y="461"/>
              </a:cubicBezTo>
              <a:cubicBezTo>
                <a:pt x="256" y="460"/>
                <a:pt x="240" y="452"/>
                <a:pt x="203" y="394"/>
              </a:cubicBezTo>
              <a:cubicBezTo>
                <a:pt x="181" y="357"/>
                <a:pt x="163" y="349"/>
                <a:pt x="93" y="346"/>
              </a:cubicBezTo>
              <a:cubicBezTo>
                <a:pt x="34" y="343"/>
                <a:pt x="6" y="333"/>
                <a:pt x="3" y="317"/>
              </a:cubicBezTo>
              <a:cubicBezTo>
                <a:pt x="0" y="300"/>
                <a:pt x="13" y="292"/>
                <a:pt x="43" y="292"/>
              </a:cubicBezTo>
              <a:cubicBezTo>
                <a:pt x="69" y="292"/>
                <a:pt x="123" y="290"/>
                <a:pt x="165" y="288"/>
              </a:cubicBezTo>
              <a:lnTo>
                <a:pt x="243" y="285"/>
              </a:lnTo>
              <a:lnTo>
                <a:pt x="237" y="218"/>
              </a:lnTo>
              <a:lnTo>
                <a:pt x="232" y="151"/>
              </a:lnTo>
              <a:lnTo>
                <a:pt x="320" y="122"/>
              </a:lnTo>
              <a:cubicBezTo>
                <a:pt x="368" y="106"/>
                <a:pt x="474" y="72"/>
                <a:pt x="555" y="47"/>
              </a:cubicBezTo>
              <a:lnTo>
                <a:pt x="701" y="0"/>
              </a:lnTo>
              <a:lnTo>
                <a:pt x="758" y="39"/>
              </a:lnTo>
              <a:cubicBezTo>
                <a:pt x="797" y="66"/>
                <a:pt x="827" y="74"/>
                <a:pt x="854" y="68"/>
              </a:cubicBezTo>
              <a:cubicBezTo>
                <a:pt x="896" y="58"/>
                <a:pt x="899" y="64"/>
                <a:pt x="938" y="276"/>
              </a:cubicBezTo>
              <a:cubicBezTo>
                <a:pt x="950" y="346"/>
                <a:pt x="1002" y="471"/>
                <a:pt x="1022" y="484"/>
              </a:cubicBezTo>
              <a:cubicBezTo>
                <a:pt x="1030" y="488"/>
                <a:pt x="1099" y="471"/>
                <a:pt x="1176" y="445"/>
              </a:cubicBezTo>
              <a:cubicBezTo>
                <a:pt x="1253" y="418"/>
                <a:pt x="1323" y="402"/>
                <a:pt x="1330" y="405"/>
              </a:cubicBezTo>
              <a:cubicBezTo>
                <a:pt x="1358" y="423"/>
                <a:pt x="1342" y="477"/>
                <a:pt x="1296" y="530"/>
              </a:cubicBezTo>
              <a:cubicBezTo>
                <a:pt x="1237" y="597"/>
                <a:pt x="1237" y="615"/>
                <a:pt x="1288" y="628"/>
              </a:cubicBezTo>
              <a:cubicBezTo>
                <a:pt x="1339" y="640"/>
                <a:pt x="1381" y="717"/>
                <a:pt x="1344" y="730"/>
              </a:cubicBezTo>
              <a:cubicBezTo>
                <a:pt x="1331" y="735"/>
                <a:pt x="1277" y="754"/>
                <a:pt x="1224" y="772"/>
              </a:cubicBezTo>
              <a:lnTo>
                <a:pt x="1128" y="805"/>
              </a:lnTo>
              <a:lnTo>
                <a:pt x="1120" y="879"/>
              </a:lnTo>
              <a:cubicBezTo>
                <a:pt x="1114" y="927"/>
                <a:pt x="1091" y="984"/>
                <a:pt x="1051" y="1044"/>
              </a:cubicBezTo>
              <a:cubicBezTo>
                <a:pt x="1019" y="1092"/>
                <a:pt x="989" y="1133"/>
                <a:pt x="984" y="1133"/>
              </a:cubicBezTo>
              <a:cubicBezTo>
                <a:pt x="981" y="1133"/>
                <a:pt x="947" y="1090"/>
                <a:pt x="912" y="1036"/>
              </a:cubicBezTo>
              <a:close/>
            </a:path>
          </a:pathLst>
        </a:custGeom>
        <a:solidFill>
          <a:srgbClr val="66BD63"/>
        </a:solidFill>
        <a:ln w="19050">
          <a:noFill/>
          <a:headEnd/>
          <a:tailEnd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470957</xdr:colOff>
      <xdr:row>26</xdr:row>
      <xdr:rowOff>75787</xdr:rowOff>
    </xdr:from>
    <xdr:to>
      <xdr:col>11</xdr:col>
      <xdr:colOff>151520</xdr:colOff>
      <xdr:row>30</xdr:row>
      <xdr:rowOff>138906</xdr:rowOff>
    </xdr:to>
    <xdr:sp macro="" textlink="">
      <xdr:nvSpPr>
        <xdr:cNvPr id="68" name="S_SAM"/>
        <xdr:cNvSpPr>
          <a:spLocks/>
        </xdr:cNvSpPr>
      </xdr:nvSpPr>
      <xdr:spPr bwMode="auto">
        <a:xfrm>
          <a:off x="6545391" y="7812603"/>
          <a:ext cx="902638" cy="817930"/>
        </a:xfrm>
        <a:custGeom>
          <a:avLst/>
          <a:gdLst/>
          <a:ahLst/>
          <a:cxnLst>
            <a:cxn ang="0">
              <a:pos x="212" y="717"/>
            </a:cxn>
            <a:cxn ang="0">
              <a:pos x="13" y="307"/>
            </a:cxn>
            <a:cxn ang="0">
              <a:pos x="34" y="277"/>
            </a:cxn>
            <a:cxn ang="0">
              <a:pos x="58" y="155"/>
            </a:cxn>
            <a:cxn ang="0">
              <a:pos x="204" y="16"/>
            </a:cxn>
            <a:cxn ang="0">
              <a:pos x="402" y="80"/>
            </a:cxn>
            <a:cxn ang="0">
              <a:pos x="495" y="144"/>
            </a:cxn>
            <a:cxn ang="0">
              <a:pos x="584" y="72"/>
            </a:cxn>
            <a:cxn ang="0">
              <a:pos x="669" y="0"/>
            </a:cxn>
            <a:cxn ang="0">
              <a:pos x="704" y="48"/>
            </a:cxn>
            <a:cxn ang="0">
              <a:pos x="810" y="64"/>
            </a:cxn>
            <a:cxn ang="0">
              <a:pos x="917" y="69"/>
            </a:cxn>
            <a:cxn ang="0">
              <a:pos x="978" y="203"/>
            </a:cxn>
            <a:cxn ang="0">
              <a:pos x="999" y="303"/>
            </a:cxn>
            <a:cxn ang="0">
              <a:pos x="880" y="435"/>
            </a:cxn>
            <a:cxn ang="0">
              <a:pos x="626" y="635"/>
            </a:cxn>
            <a:cxn ang="0">
              <a:pos x="456" y="747"/>
            </a:cxn>
            <a:cxn ang="0">
              <a:pos x="352" y="816"/>
            </a:cxn>
            <a:cxn ang="0">
              <a:pos x="282" y="824"/>
            </a:cxn>
            <a:cxn ang="0">
              <a:pos x="212" y="717"/>
            </a:cxn>
          </a:cxnLst>
          <a:rect l="0" t="0" r="r" b="b"/>
          <a:pathLst>
            <a:path w="999" h="832">
              <a:moveTo>
                <a:pt x="212" y="717"/>
              </a:moveTo>
              <a:cubicBezTo>
                <a:pt x="180" y="613"/>
                <a:pt x="58" y="363"/>
                <a:pt x="13" y="307"/>
              </a:cubicBezTo>
              <a:cubicBezTo>
                <a:pt x="0" y="291"/>
                <a:pt x="7" y="283"/>
                <a:pt x="34" y="277"/>
              </a:cubicBezTo>
              <a:cubicBezTo>
                <a:pt x="68" y="267"/>
                <a:pt x="69" y="263"/>
                <a:pt x="58" y="155"/>
              </a:cubicBezTo>
              <a:cubicBezTo>
                <a:pt x="45" y="19"/>
                <a:pt x="48" y="16"/>
                <a:pt x="204" y="16"/>
              </a:cubicBezTo>
              <a:cubicBezTo>
                <a:pt x="311" y="16"/>
                <a:pt x="320" y="19"/>
                <a:pt x="402" y="80"/>
              </a:cubicBezTo>
              <a:cubicBezTo>
                <a:pt x="450" y="115"/>
                <a:pt x="492" y="144"/>
                <a:pt x="495" y="144"/>
              </a:cubicBezTo>
              <a:cubicBezTo>
                <a:pt x="498" y="144"/>
                <a:pt x="538" y="112"/>
                <a:pt x="584" y="72"/>
              </a:cubicBezTo>
              <a:lnTo>
                <a:pt x="669" y="0"/>
              </a:lnTo>
              <a:lnTo>
                <a:pt x="704" y="48"/>
              </a:lnTo>
              <a:cubicBezTo>
                <a:pt x="744" y="104"/>
                <a:pt x="770" y="107"/>
                <a:pt x="810" y="64"/>
              </a:cubicBezTo>
              <a:cubicBezTo>
                <a:pt x="847" y="23"/>
                <a:pt x="869" y="23"/>
                <a:pt x="917" y="69"/>
              </a:cubicBezTo>
              <a:cubicBezTo>
                <a:pt x="943" y="93"/>
                <a:pt x="964" y="138"/>
                <a:pt x="978" y="203"/>
              </a:cubicBezTo>
              <a:lnTo>
                <a:pt x="999" y="303"/>
              </a:lnTo>
              <a:lnTo>
                <a:pt x="880" y="435"/>
              </a:lnTo>
              <a:cubicBezTo>
                <a:pt x="740" y="592"/>
                <a:pt x="756" y="579"/>
                <a:pt x="626" y="635"/>
              </a:cubicBezTo>
              <a:cubicBezTo>
                <a:pt x="562" y="663"/>
                <a:pt x="496" y="706"/>
                <a:pt x="456" y="747"/>
              </a:cubicBezTo>
              <a:cubicBezTo>
                <a:pt x="415" y="789"/>
                <a:pt x="375" y="816"/>
                <a:pt x="352" y="816"/>
              </a:cubicBezTo>
              <a:cubicBezTo>
                <a:pt x="332" y="816"/>
                <a:pt x="300" y="819"/>
                <a:pt x="282" y="824"/>
              </a:cubicBezTo>
              <a:cubicBezTo>
                <a:pt x="253" y="832"/>
                <a:pt x="244" y="819"/>
                <a:pt x="212" y="717"/>
              </a:cubicBezTo>
              <a:close/>
            </a:path>
          </a:pathLst>
        </a:custGeom>
        <a:solidFill>
          <a:srgbClr val="1A9850"/>
        </a:solidFill>
        <a:ln w="19050">
          <a:noFill/>
          <a:headEnd/>
          <a:tailEnd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/>
        <a:lstStyle/>
        <a:p>
          <a:endParaRPr lang="ru-RU"/>
        </a:p>
      </xdr:txBody>
    </xdr:sp>
    <xdr:clientData/>
  </xdr:twoCellAnchor>
  <xdr:twoCellAnchor>
    <xdr:from>
      <xdr:col>6</xdr:col>
      <xdr:colOff>122726</xdr:colOff>
      <xdr:row>10</xdr:row>
      <xdr:rowOff>184754</xdr:rowOff>
    </xdr:from>
    <xdr:to>
      <xdr:col>7</xdr:col>
      <xdr:colOff>380237</xdr:colOff>
      <xdr:row>14</xdr:row>
      <xdr:rowOff>185014</xdr:rowOff>
    </xdr:to>
    <xdr:sp macro="" textlink="">
      <xdr:nvSpPr>
        <xdr:cNvPr id="73" name="S_SMO"/>
        <xdr:cNvSpPr>
          <a:spLocks/>
        </xdr:cNvSpPr>
      </xdr:nvSpPr>
      <xdr:spPr bwMode="auto">
        <a:xfrm>
          <a:off x="4364047" y="4902325"/>
          <a:ext cx="868548" cy="755071"/>
        </a:xfrm>
        <a:custGeom>
          <a:avLst/>
          <a:gdLst/>
          <a:ahLst/>
          <a:cxnLst>
            <a:cxn ang="0">
              <a:pos x="48" y="752"/>
            </a:cxn>
            <a:cxn ang="0">
              <a:pos x="75" y="357"/>
            </a:cxn>
            <a:cxn ang="0">
              <a:pos x="226" y="94"/>
            </a:cxn>
            <a:cxn ang="0">
              <a:pos x="376" y="19"/>
            </a:cxn>
            <a:cxn ang="0">
              <a:pos x="523" y="189"/>
            </a:cxn>
            <a:cxn ang="0">
              <a:pos x="616" y="339"/>
            </a:cxn>
            <a:cxn ang="0">
              <a:pos x="853" y="339"/>
            </a:cxn>
            <a:cxn ang="0">
              <a:pos x="917" y="421"/>
            </a:cxn>
            <a:cxn ang="0">
              <a:pos x="981" y="515"/>
            </a:cxn>
            <a:cxn ang="0">
              <a:pos x="863" y="734"/>
            </a:cxn>
            <a:cxn ang="0">
              <a:pos x="682" y="765"/>
            </a:cxn>
            <a:cxn ang="0">
              <a:pos x="520" y="776"/>
            </a:cxn>
            <a:cxn ang="0">
              <a:pos x="440" y="683"/>
            </a:cxn>
            <a:cxn ang="0">
              <a:pos x="363" y="718"/>
            </a:cxn>
            <a:cxn ang="0">
              <a:pos x="48" y="752"/>
            </a:cxn>
          </a:cxnLst>
          <a:rect l="0" t="0" r="r" b="b"/>
          <a:pathLst>
            <a:path w="981" h="776">
              <a:moveTo>
                <a:pt x="48" y="752"/>
              </a:moveTo>
              <a:cubicBezTo>
                <a:pt x="0" y="725"/>
                <a:pt x="13" y="549"/>
                <a:pt x="75" y="357"/>
              </a:cubicBezTo>
              <a:cubicBezTo>
                <a:pt x="127" y="203"/>
                <a:pt x="138" y="182"/>
                <a:pt x="226" y="94"/>
              </a:cubicBezTo>
              <a:cubicBezTo>
                <a:pt x="320" y="0"/>
                <a:pt x="322" y="0"/>
                <a:pt x="376" y="19"/>
              </a:cubicBezTo>
              <a:cubicBezTo>
                <a:pt x="421" y="35"/>
                <a:pt x="450" y="67"/>
                <a:pt x="523" y="189"/>
              </a:cubicBezTo>
              <a:lnTo>
                <a:pt x="616" y="339"/>
              </a:lnTo>
              <a:lnTo>
                <a:pt x="853" y="339"/>
              </a:lnTo>
              <a:lnTo>
                <a:pt x="917" y="421"/>
              </a:lnTo>
              <a:cubicBezTo>
                <a:pt x="952" y="466"/>
                <a:pt x="981" y="507"/>
                <a:pt x="981" y="515"/>
              </a:cubicBezTo>
              <a:cubicBezTo>
                <a:pt x="981" y="533"/>
                <a:pt x="887" y="709"/>
                <a:pt x="863" y="734"/>
              </a:cubicBezTo>
              <a:cubicBezTo>
                <a:pt x="850" y="747"/>
                <a:pt x="781" y="760"/>
                <a:pt x="682" y="765"/>
              </a:cubicBezTo>
              <a:lnTo>
                <a:pt x="520" y="776"/>
              </a:lnTo>
              <a:lnTo>
                <a:pt x="440" y="683"/>
              </a:lnTo>
              <a:lnTo>
                <a:pt x="363" y="718"/>
              </a:lnTo>
              <a:cubicBezTo>
                <a:pt x="279" y="755"/>
                <a:pt x="90" y="776"/>
                <a:pt x="48" y="752"/>
              </a:cubicBezTo>
              <a:close/>
            </a:path>
          </a:pathLst>
        </a:custGeom>
        <a:solidFill>
          <a:srgbClr val="F46D43"/>
        </a:solidFill>
        <a:ln w="19050">
          <a:noFill/>
          <a:headEnd/>
          <a:tailEnd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323662</xdr:colOff>
      <xdr:row>21</xdr:row>
      <xdr:rowOff>59748</xdr:rowOff>
    </xdr:from>
    <xdr:to>
      <xdr:col>8</xdr:col>
      <xdr:colOff>284163</xdr:colOff>
      <xdr:row>25</xdr:row>
      <xdr:rowOff>12862</xdr:rowOff>
    </xdr:to>
    <xdr:sp macro="" textlink="">
      <xdr:nvSpPr>
        <xdr:cNvPr id="75" name="S_TMB"/>
        <xdr:cNvSpPr>
          <a:spLocks/>
        </xdr:cNvSpPr>
      </xdr:nvSpPr>
      <xdr:spPr bwMode="auto">
        <a:xfrm>
          <a:off x="5176020" y="6853050"/>
          <a:ext cx="571539" cy="707925"/>
        </a:xfrm>
        <a:custGeom>
          <a:avLst/>
          <a:gdLst/>
          <a:ahLst/>
          <a:cxnLst>
            <a:cxn ang="0">
              <a:pos x="164" y="651"/>
            </a:cxn>
            <a:cxn ang="0">
              <a:pos x="8" y="443"/>
            </a:cxn>
            <a:cxn ang="0">
              <a:pos x="40" y="391"/>
            </a:cxn>
            <a:cxn ang="0">
              <a:pos x="76" y="255"/>
            </a:cxn>
            <a:cxn ang="0">
              <a:pos x="80" y="123"/>
            </a:cxn>
            <a:cxn ang="0">
              <a:pos x="305" y="0"/>
            </a:cxn>
            <a:cxn ang="0">
              <a:pos x="385" y="40"/>
            </a:cxn>
            <a:cxn ang="0">
              <a:pos x="504" y="61"/>
            </a:cxn>
            <a:cxn ang="0">
              <a:pos x="611" y="79"/>
            </a:cxn>
            <a:cxn ang="0">
              <a:pos x="646" y="114"/>
            </a:cxn>
            <a:cxn ang="0">
              <a:pos x="601" y="146"/>
            </a:cxn>
            <a:cxn ang="0">
              <a:pos x="556" y="179"/>
            </a:cxn>
            <a:cxn ang="0">
              <a:pos x="579" y="557"/>
            </a:cxn>
            <a:cxn ang="0">
              <a:pos x="417" y="639"/>
            </a:cxn>
            <a:cxn ang="0">
              <a:pos x="241" y="720"/>
            </a:cxn>
            <a:cxn ang="0">
              <a:pos x="164" y="651"/>
            </a:cxn>
          </a:cxnLst>
          <a:rect l="0" t="0" r="r" b="b"/>
          <a:pathLst>
            <a:path w="646" h="720">
              <a:moveTo>
                <a:pt x="164" y="651"/>
              </a:moveTo>
              <a:cubicBezTo>
                <a:pt x="46" y="523"/>
                <a:pt x="19" y="488"/>
                <a:pt x="8" y="443"/>
              </a:cubicBezTo>
              <a:cubicBezTo>
                <a:pt x="0" y="407"/>
                <a:pt x="3" y="399"/>
                <a:pt x="40" y="391"/>
              </a:cubicBezTo>
              <a:cubicBezTo>
                <a:pt x="80" y="379"/>
                <a:pt x="80" y="378"/>
                <a:pt x="76" y="255"/>
              </a:cubicBezTo>
              <a:cubicBezTo>
                <a:pt x="73" y="186"/>
                <a:pt x="75" y="127"/>
                <a:pt x="80" y="123"/>
              </a:cubicBezTo>
              <a:cubicBezTo>
                <a:pt x="195" y="29"/>
                <a:pt x="249" y="0"/>
                <a:pt x="305" y="0"/>
              </a:cubicBezTo>
              <a:cubicBezTo>
                <a:pt x="355" y="0"/>
                <a:pt x="371" y="7"/>
                <a:pt x="385" y="40"/>
              </a:cubicBezTo>
              <a:cubicBezTo>
                <a:pt x="406" y="85"/>
                <a:pt x="408" y="87"/>
                <a:pt x="504" y="61"/>
              </a:cubicBezTo>
              <a:cubicBezTo>
                <a:pt x="571" y="45"/>
                <a:pt x="580" y="47"/>
                <a:pt x="611" y="79"/>
              </a:cubicBezTo>
              <a:lnTo>
                <a:pt x="646" y="114"/>
              </a:lnTo>
              <a:lnTo>
                <a:pt x="601" y="146"/>
              </a:lnTo>
              <a:lnTo>
                <a:pt x="556" y="179"/>
              </a:lnTo>
              <a:lnTo>
                <a:pt x="579" y="557"/>
              </a:lnTo>
              <a:lnTo>
                <a:pt x="417" y="639"/>
              </a:lnTo>
              <a:cubicBezTo>
                <a:pt x="328" y="683"/>
                <a:pt x="249" y="720"/>
                <a:pt x="241" y="720"/>
              </a:cubicBezTo>
              <a:cubicBezTo>
                <a:pt x="235" y="720"/>
                <a:pt x="200" y="690"/>
                <a:pt x="164" y="651"/>
              </a:cubicBezTo>
              <a:close/>
            </a:path>
          </a:pathLst>
        </a:custGeom>
        <a:solidFill>
          <a:srgbClr val="FEE08B"/>
        </a:solidFill>
        <a:ln w="19050">
          <a:noFill/>
          <a:headEnd/>
          <a:tailEnd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/>
        <a:lstStyle/>
        <a:p>
          <a:endParaRPr lang="ru-RU"/>
        </a:p>
      </xdr:txBody>
    </xdr:sp>
    <xdr:clientData/>
  </xdr:twoCellAnchor>
  <xdr:twoCellAnchor>
    <xdr:from>
      <xdr:col>7</xdr:col>
      <xdr:colOff>40794</xdr:colOff>
      <xdr:row>16</xdr:row>
      <xdr:rowOff>169430</xdr:rowOff>
    </xdr:from>
    <xdr:to>
      <xdr:col>7</xdr:col>
      <xdr:colOff>521669</xdr:colOff>
      <xdr:row>20</xdr:row>
      <xdr:rowOff>12539</xdr:rowOff>
    </xdr:to>
    <xdr:sp macro="" textlink="">
      <xdr:nvSpPr>
        <xdr:cNvPr id="78" name="S_TUL"/>
        <xdr:cNvSpPr>
          <a:spLocks/>
        </xdr:cNvSpPr>
      </xdr:nvSpPr>
      <xdr:spPr bwMode="auto">
        <a:xfrm>
          <a:off x="4893152" y="6019218"/>
          <a:ext cx="480875" cy="597920"/>
        </a:xfrm>
        <a:custGeom>
          <a:avLst/>
          <a:gdLst/>
          <a:ahLst/>
          <a:cxnLst>
            <a:cxn ang="0">
              <a:pos x="155" y="559"/>
            </a:cxn>
            <a:cxn ang="0">
              <a:pos x="117" y="512"/>
            </a:cxn>
            <a:cxn ang="0">
              <a:pos x="104" y="456"/>
            </a:cxn>
            <a:cxn ang="0">
              <a:pos x="54" y="344"/>
            </a:cxn>
            <a:cxn ang="0">
              <a:pos x="2" y="195"/>
            </a:cxn>
            <a:cxn ang="0">
              <a:pos x="0" y="106"/>
            </a:cxn>
            <a:cxn ang="0">
              <a:pos x="144" y="16"/>
            </a:cxn>
            <a:cxn ang="0">
              <a:pos x="238" y="43"/>
            </a:cxn>
            <a:cxn ang="0">
              <a:pos x="392" y="35"/>
            </a:cxn>
            <a:cxn ang="0">
              <a:pos x="453" y="0"/>
            </a:cxn>
            <a:cxn ang="0">
              <a:pos x="498" y="101"/>
            </a:cxn>
            <a:cxn ang="0">
              <a:pos x="517" y="299"/>
            </a:cxn>
            <a:cxn ang="0">
              <a:pos x="274" y="575"/>
            </a:cxn>
            <a:cxn ang="0">
              <a:pos x="182" y="607"/>
            </a:cxn>
            <a:cxn ang="0">
              <a:pos x="155" y="559"/>
            </a:cxn>
          </a:cxnLst>
          <a:rect l="0" t="0" r="r" b="b"/>
          <a:pathLst>
            <a:path w="549" h="607">
              <a:moveTo>
                <a:pt x="155" y="559"/>
              </a:moveTo>
              <a:cubicBezTo>
                <a:pt x="141" y="533"/>
                <a:pt x="123" y="512"/>
                <a:pt x="117" y="512"/>
              </a:cubicBezTo>
              <a:cubicBezTo>
                <a:pt x="109" y="512"/>
                <a:pt x="104" y="487"/>
                <a:pt x="104" y="456"/>
              </a:cubicBezTo>
              <a:cubicBezTo>
                <a:pt x="104" y="416"/>
                <a:pt x="90" y="384"/>
                <a:pt x="54" y="344"/>
              </a:cubicBezTo>
              <a:cubicBezTo>
                <a:pt x="11" y="295"/>
                <a:pt x="3" y="274"/>
                <a:pt x="2" y="195"/>
              </a:cubicBezTo>
              <a:lnTo>
                <a:pt x="0" y="106"/>
              </a:lnTo>
              <a:lnTo>
                <a:pt x="144" y="16"/>
              </a:lnTo>
              <a:lnTo>
                <a:pt x="238" y="43"/>
              </a:lnTo>
              <a:cubicBezTo>
                <a:pt x="331" y="69"/>
                <a:pt x="334" y="69"/>
                <a:pt x="392" y="35"/>
              </a:cubicBezTo>
              <a:lnTo>
                <a:pt x="453" y="0"/>
              </a:lnTo>
              <a:lnTo>
                <a:pt x="498" y="101"/>
              </a:lnTo>
              <a:cubicBezTo>
                <a:pt x="549" y="216"/>
                <a:pt x="549" y="219"/>
                <a:pt x="517" y="299"/>
              </a:cubicBezTo>
              <a:cubicBezTo>
                <a:pt x="422" y="528"/>
                <a:pt x="427" y="522"/>
                <a:pt x="274" y="575"/>
              </a:cubicBezTo>
              <a:lnTo>
                <a:pt x="182" y="607"/>
              </a:lnTo>
              <a:lnTo>
                <a:pt x="155" y="559"/>
              </a:lnTo>
              <a:close/>
            </a:path>
          </a:pathLst>
        </a:custGeom>
        <a:solidFill>
          <a:srgbClr val="1A9850"/>
        </a:solidFill>
        <a:ln w="19050">
          <a:noFill/>
          <a:headEnd/>
          <a:tailEnd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/>
        <a:lstStyle/>
        <a:p>
          <a:endParaRPr lang="ru-RU"/>
        </a:p>
      </xdr:txBody>
    </xdr:sp>
    <xdr:clientData/>
  </xdr:twoCellAnchor>
  <xdr:twoCellAnchor>
    <xdr:from>
      <xdr:col>11</xdr:col>
      <xdr:colOff>335385</xdr:colOff>
      <xdr:row>20</xdr:row>
      <xdr:rowOff>169688</xdr:rowOff>
    </xdr:from>
    <xdr:to>
      <xdr:col>12</xdr:col>
      <xdr:colOff>423175</xdr:colOff>
      <xdr:row>25</xdr:row>
      <xdr:rowOff>138583</xdr:rowOff>
    </xdr:to>
    <xdr:sp macro="" textlink="">
      <xdr:nvSpPr>
        <xdr:cNvPr id="80" name="S_UDM"/>
        <xdr:cNvSpPr>
          <a:spLocks/>
        </xdr:cNvSpPr>
      </xdr:nvSpPr>
      <xdr:spPr bwMode="auto">
        <a:xfrm>
          <a:off x="7631894" y="6774287"/>
          <a:ext cx="698828" cy="912409"/>
        </a:xfrm>
        <a:custGeom>
          <a:avLst/>
          <a:gdLst/>
          <a:ahLst/>
          <a:cxnLst>
            <a:cxn ang="0">
              <a:pos x="341" y="884"/>
            </a:cxn>
            <a:cxn ang="0">
              <a:pos x="376" y="764"/>
            </a:cxn>
            <a:cxn ang="0">
              <a:pos x="187" y="724"/>
            </a:cxn>
            <a:cxn ang="0">
              <a:pos x="30" y="737"/>
            </a:cxn>
            <a:cxn ang="0">
              <a:pos x="42" y="561"/>
            </a:cxn>
            <a:cxn ang="0">
              <a:pos x="104" y="473"/>
            </a:cxn>
            <a:cxn ang="0">
              <a:pos x="176" y="361"/>
            </a:cxn>
            <a:cxn ang="0">
              <a:pos x="270" y="257"/>
            </a:cxn>
            <a:cxn ang="0">
              <a:pos x="408" y="137"/>
            </a:cxn>
            <a:cxn ang="0">
              <a:pos x="664" y="86"/>
            </a:cxn>
            <a:cxn ang="0">
              <a:pos x="784" y="145"/>
            </a:cxn>
            <a:cxn ang="0">
              <a:pos x="779" y="257"/>
            </a:cxn>
            <a:cxn ang="0">
              <a:pos x="747" y="417"/>
            </a:cxn>
            <a:cxn ang="0">
              <a:pos x="683" y="553"/>
            </a:cxn>
            <a:cxn ang="0">
              <a:pos x="582" y="668"/>
            </a:cxn>
            <a:cxn ang="0">
              <a:pos x="528" y="732"/>
            </a:cxn>
            <a:cxn ang="0">
              <a:pos x="448" y="883"/>
            </a:cxn>
            <a:cxn ang="0">
              <a:pos x="341" y="884"/>
            </a:cxn>
          </a:cxnLst>
          <a:rect l="0" t="0" r="r" b="b"/>
          <a:pathLst>
            <a:path w="784" h="932">
              <a:moveTo>
                <a:pt x="341" y="884"/>
              </a:moveTo>
              <a:cubicBezTo>
                <a:pt x="368" y="856"/>
                <a:pt x="376" y="827"/>
                <a:pt x="376" y="764"/>
              </a:cubicBezTo>
              <a:cubicBezTo>
                <a:pt x="376" y="664"/>
                <a:pt x="374" y="664"/>
                <a:pt x="187" y="724"/>
              </a:cubicBezTo>
              <a:cubicBezTo>
                <a:pt x="56" y="768"/>
                <a:pt x="53" y="768"/>
                <a:pt x="30" y="737"/>
              </a:cubicBezTo>
              <a:cubicBezTo>
                <a:pt x="0" y="696"/>
                <a:pt x="2" y="665"/>
                <a:pt x="42" y="561"/>
              </a:cubicBezTo>
              <a:cubicBezTo>
                <a:pt x="64" y="499"/>
                <a:pt x="83" y="473"/>
                <a:pt x="104" y="473"/>
              </a:cubicBezTo>
              <a:cubicBezTo>
                <a:pt x="144" y="473"/>
                <a:pt x="163" y="444"/>
                <a:pt x="176" y="361"/>
              </a:cubicBezTo>
              <a:cubicBezTo>
                <a:pt x="192" y="264"/>
                <a:pt x="198" y="257"/>
                <a:pt x="270" y="257"/>
              </a:cubicBezTo>
              <a:cubicBezTo>
                <a:pt x="331" y="257"/>
                <a:pt x="336" y="252"/>
                <a:pt x="408" y="137"/>
              </a:cubicBezTo>
              <a:cubicBezTo>
                <a:pt x="496" y="0"/>
                <a:pt x="488" y="1"/>
                <a:pt x="664" y="86"/>
              </a:cubicBezTo>
              <a:lnTo>
                <a:pt x="784" y="145"/>
              </a:lnTo>
              <a:lnTo>
                <a:pt x="779" y="257"/>
              </a:lnTo>
              <a:cubicBezTo>
                <a:pt x="776" y="328"/>
                <a:pt x="765" y="387"/>
                <a:pt x="747" y="417"/>
              </a:cubicBezTo>
              <a:cubicBezTo>
                <a:pt x="731" y="443"/>
                <a:pt x="702" y="504"/>
                <a:pt x="683" y="553"/>
              </a:cubicBezTo>
              <a:cubicBezTo>
                <a:pt x="653" y="627"/>
                <a:pt x="637" y="644"/>
                <a:pt x="582" y="668"/>
              </a:cubicBezTo>
              <a:cubicBezTo>
                <a:pt x="525" y="692"/>
                <a:pt x="518" y="700"/>
                <a:pt x="528" y="732"/>
              </a:cubicBezTo>
              <a:cubicBezTo>
                <a:pt x="558" y="827"/>
                <a:pt x="550" y="844"/>
                <a:pt x="448" y="883"/>
              </a:cubicBezTo>
              <a:cubicBezTo>
                <a:pt x="323" y="932"/>
                <a:pt x="296" y="932"/>
                <a:pt x="341" y="884"/>
              </a:cubicBezTo>
              <a:close/>
            </a:path>
          </a:pathLst>
        </a:custGeom>
        <a:solidFill>
          <a:srgbClr val="D9EF8B"/>
        </a:solidFill>
        <a:ln w="19050">
          <a:noFill/>
          <a:headEnd/>
          <a:tailEnd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202233</xdr:colOff>
      <xdr:row>23</xdr:row>
      <xdr:rowOff>154170</xdr:rowOff>
    </xdr:from>
    <xdr:to>
      <xdr:col>10</xdr:col>
      <xdr:colOff>445600</xdr:colOff>
      <xdr:row>27</xdr:row>
      <xdr:rowOff>123000</xdr:rowOff>
    </xdr:to>
    <xdr:sp macro="" textlink="">
      <xdr:nvSpPr>
        <xdr:cNvPr id="81" name="S_ULN"/>
        <xdr:cNvSpPr>
          <a:spLocks/>
        </xdr:cNvSpPr>
      </xdr:nvSpPr>
      <xdr:spPr bwMode="auto">
        <a:xfrm>
          <a:off x="6276667" y="7324878"/>
          <a:ext cx="854405" cy="723641"/>
        </a:xfrm>
        <a:custGeom>
          <a:avLst/>
          <a:gdLst/>
          <a:ahLst/>
          <a:cxnLst>
            <a:cxn ang="0">
              <a:pos x="208" y="696"/>
            </a:cxn>
            <a:cxn ang="0">
              <a:pos x="66" y="631"/>
            </a:cxn>
            <a:cxn ang="0">
              <a:pos x="0" y="589"/>
            </a:cxn>
            <a:cxn ang="0">
              <a:pos x="93" y="506"/>
            </a:cxn>
            <a:cxn ang="0">
              <a:pos x="187" y="423"/>
            </a:cxn>
            <a:cxn ang="0">
              <a:pos x="167" y="327"/>
            </a:cxn>
            <a:cxn ang="0">
              <a:pos x="152" y="168"/>
            </a:cxn>
            <a:cxn ang="0">
              <a:pos x="157" y="104"/>
            </a:cxn>
            <a:cxn ang="0">
              <a:pos x="243" y="99"/>
            </a:cxn>
            <a:cxn ang="0">
              <a:pos x="346" y="47"/>
            </a:cxn>
            <a:cxn ang="0">
              <a:pos x="381" y="0"/>
            </a:cxn>
            <a:cxn ang="0">
              <a:pos x="472" y="91"/>
            </a:cxn>
            <a:cxn ang="0">
              <a:pos x="501" y="138"/>
            </a:cxn>
            <a:cxn ang="0">
              <a:pos x="701" y="208"/>
            </a:cxn>
            <a:cxn ang="0">
              <a:pos x="783" y="256"/>
            </a:cxn>
            <a:cxn ang="0">
              <a:pos x="864" y="315"/>
            </a:cxn>
            <a:cxn ang="0">
              <a:pos x="922" y="413"/>
            </a:cxn>
            <a:cxn ang="0">
              <a:pos x="957" y="450"/>
            </a:cxn>
            <a:cxn ang="0">
              <a:pos x="882" y="522"/>
            </a:cxn>
            <a:cxn ang="0">
              <a:pos x="805" y="594"/>
            </a:cxn>
            <a:cxn ang="0">
              <a:pos x="720" y="528"/>
            </a:cxn>
            <a:cxn ang="0">
              <a:pos x="531" y="464"/>
            </a:cxn>
            <a:cxn ang="0">
              <a:pos x="367" y="482"/>
            </a:cxn>
            <a:cxn ang="0">
              <a:pos x="306" y="498"/>
            </a:cxn>
            <a:cxn ang="0">
              <a:pos x="315" y="608"/>
            </a:cxn>
            <a:cxn ang="0">
              <a:pos x="208" y="696"/>
            </a:cxn>
          </a:cxnLst>
          <a:rect l="0" t="0" r="r" b="b"/>
          <a:pathLst>
            <a:path w="957" h="733">
              <a:moveTo>
                <a:pt x="208" y="696"/>
              </a:moveTo>
              <a:cubicBezTo>
                <a:pt x="165" y="683"/>
                <a:pt x="101" y="655"/>
                <a:pt x="66" y="631"/>
              </a:cubicBezTo>
              <a:lnTo>
                <a:pt x="0" y="589"/>
              </a:lnTo>
              <a:lnTo>
                <a:pt x="93" y="506"/>
              </a:lnTo>
              <a:lnTo>
                <a:pt x="187" y="423"/>
              </a:lnTo>
              <a:lnTo>
                <a:pt x="167" y="327"/>
              </a:lnTo>
              <a:cubicBezTo>
                <a:pt x="155" y="274"/>
                <a:pt x="149" y="203"/>
                <a:pt x="152" y="168"/>
              </a:cubicBezTo>
              <a:lnTo>
                <a:pt x="157" y="104"/>
              </a:lnTo>
              <a:lnTo>
                <a:pt x="243" y="99"/>
              </a:lnTo>
              <a:cubicBezTo>
                <a:pt x="322" y="95"/>
                <a:pt x="330" y="90"/>
                <a:pt x="346" y="47"/>
              </a:cubicBezTo>
              <a:cubicBezTo>
                <a:pt x="355" y="21"/>
                <a:pt x="371" y="0"/>
                <a:pt x="381" y="0"/>
              </a:cubicBezTo>
              <a:cubicBezTo>
                <a:pt x="418" y="0"/>
                <a:pt x="467" y="50"/>
                <a:pt x="472" y="91"/>
              </a:cubicBezTo>
              <a:cubicBezTo>
                <a:pt x="475" y="115"/>
                <a:pt x="488" y="136"/>
                <a:pt x="501" y="138"/>
              </a:cubicBezTo>
              <a:cubicBezTo>
                <a:pt x="679" y="162"/>
                <a:pt x="677" y="162"/>
                <a:pt x="701" y="208"/>
              </a:cubicBezTo>
              <a:cubicBezTo>
                <a:pt x="722" y="247"/>
                <a:pt x="736" y="256"/>
                <a:pt x="783" y="256"/>
              </a:cubicBezTo>
              <a:cubicBezTo>
                <a:pt x="832" y="256"/>
                <a:pt x="842" y="263"/>
                <a:pt x="864" y="315"/>
              </a:cubicBezTo>
              <a:cubicBezTo>
                <a:pt x="877" y="349"/>
                <a:pt x="904" y="392"/>
                <a:pt x="922" y="413"/>
              </a:cubicBezTo>
              <a:lnTo>
                <a:pt x="957" y="450"/>
              </a:lnTo>
              <a:lnTo>
                <a:pt x="882" y="522"/>
              </a:lnTo>
              <a:lnTo>
                <a:pt x="805" y="594"/>
              </a:lnTo>
              <a:lnTo>
                <a:pt x="720" y="528"/>
              </a:lnTo>
              <a:cubicBezTo>
                <a:pt x="640" y="469"/>
                <a:pt x="627" y="464"/>
                <a:pt x="531" y="464"/>
              </a:cubicBezTo>
              <a:cubicBezTo>
                <a:pt x="475" y="464"/>
                <a:pt x="402" y="472"/>
                <a:pt x="367" y="482"/>
              </a:cubicBezTo>
              <a:lnTo>
                <a:pt x="306" y="498"/>
              </a:lnTo>
              <a:lnTo>
                <a:pt x="315" y="608"/>
              </a:lnTo>
              <a:cubicBezTo>
                <a:pt x="328" y="733"/>
                <a:pt x="333" y="730"/>
                <a:pt x="208" y="696"/>
              </a:cubicBezTo>
              <a:close/>
            </a:path>
          </a:pathLst>
        </a:custGeom>
        <a:solidFill>
          <a:srgbClr val="FEE08B"/>
        </a:solidFill>
        <a:ln w="19050">
          <a:noFill/>
          <a:headEnd/>
          <a:tailEnd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/>
        <a:lstStyle/>
        <a:p>
          <a:endParaRPr lang="ru-RU"/>
        </a:p>
      </xdr:txBody>
    </xdr:sp>
    <xdr:clientData/>
  </xdr:twoCellAnchor>
  <xdr:twoCellAnchor>
    <xdr:from>
      <xdr:col>9</xdr:col>
      <xdr:colOff>555818</xdr:colOff>
      <xdr:row>21</xdr:row>
      <xdr:rowOff>75464</xdr:rowOff>
    </xdr:from>
    <xdr:to>
      <xdr:col>10</xdr:col>
      <xdr:colOff>374884</xdr:colOff>
      <xdr:row>23</xdr:row>
      <xdr:rowOff>185600</xdr:rowOff>
    </xdr:to>
    <xdr:sp macro="" textlink="">
      <xdr:nvSpPr>
        <xdr:cNvPr id="86" name="S_CHU"/>
        <xdr:cNvSpPr>
          <a:spLocks/>
        </xdr:cNvSpPr>
      </xdr:nvSpPr>
      <xdr:spPr bwMode="auto">
        <a:xfrm>
          <a:off x="6630252" y="6868766"/>
          <a:ext cx="430104" cy="487542"/>
        </a:xfrm>
        <a:custGeom>
          <a:avLst/>
          <a:gdLst/>
          <a:ahLst/>
          <a:cxnLst>
            <a:cxn ang="0">
              <a:pos x="56" y="448"/>
            </a:cxn>
            <a:cxn ang="0">
              <a:pos x="21" y="357"/>
            </a:cxn>
            <a:cxn ang="0">
              <a:pos x="24" y="287"/>
            </a:cxn>
            <a:cxn ang="0">
              <a:pos x="63" y="208"/>
            </a:cxn>
            <a:cxn ang="0">
              <a:pos x="119" y="101"/>
            </a:cxn>
            <a:cxn ang="0">
              <a:pos x="180" y="7"/>
            </a:cxn>
            <a:cxn ang="0">
              <a:pos x="325" y="19"/>
            </a:cxn>
            <a:cxn ang="0">
              <a:pos x="418" y="42"/>
            </a:cxn>
            <a:cxn ang="0">
              <a:pos x="447" y="128"/>
            </a:cxn>
            <a:cxn ang="0">
              <a:pos x="484" y="243"/>
            </a:cxn>
            <a:cxn ang="0">
              <a:pos x="399" y="315"/>
            </a:cxn>
            <a:cxn ang="0">
              <a:pos x="311" y="411"/>
            </a:cxn>
            <a:cxn ang="0">
              <a:pos x="191" y="483"/>
            </a:cxn>
            <a:cxn ang="0">
              <a:pos x="56" y="448"/>
            </a:cxn>
          </a:cxnLst>
          <a:rect l="0" t="0" r="r" b="b"/>
          <a:pathLst>
            <a:path w="490" h="490">
              <a:moveTo>
                <a:pt x="56" y="448"/>
              </a:moveTo>
              <a:cubicBezTo>
                <a:pt x="10" y="410"/>
                <a:pt x="7" y="402"/>
                <a:pt x="21" y="357"/>
              </a:cubicBezTo>
              <a:cubicBezTo>
                <a:pt x="32" y="328"/>
                <a:pt x="32" y="299"/>
                <a:pt x="24" y="287"/>
              </a:cubicBezTo>
              <a:cubicBezTo>
                <a:pt x="0" y="248"/>
                <a:pt x="8" y="232"/>
                <a:pt x="63" y="208"/>
              </a:cubicBezTo>
              <a:cubicBezTo>
                <a:pt x="109" y="186"/>
                <a:pt x="114" y="176"/>
                <a:pt x="119" y="101"/>
              </a:cubicBezTo>
              <a:cubicBezTo>
                <a:pt x="124" y="19"/>
                <a:pt x="125" y="16"/>
                <a:pt x="180" y="7"/>
              </a:cubicBezTo>
              <a:cubicBezTo>
                <a:pt x="210" y="0"/>
                <a:pt x="274" y="7"/>
                <a:pt x="325" y="19"/>
              </a:cubicBezTo>
              <a:lnTo>
                <a:pt x="418" y="42"/>
              </a:lnTo>
              <a:lnTo>
                <a:pt x="447" y="128"/>
              </a:lnTo>
              <a:cubicBezTo>
                <a:pt x="461" y="176"/>
                <a:pt x="479" y="227"/>
                <a:pt x="484" y="243"/>
              </a:cubicBezTo>
              <a:cubicBezTo>
                <a:pt x="490" y="264"/>
                <a:pt x="471" y="282"/>
                <a:pt x="399" y="315"/>
              </a:cubicBezTo>
              <a:cubicBezTo>
                <a:pt x="311" y="357"/>
                <a:pt x="306" y="363"/>
                <a:pt x="311" y="411"/>
              </a:cubicBezTo>
              <a:cubicBezTo>
                <a:pt x="316" y="471"/>
                <a:pt x="309" y="474"/>
                <a:pt x="191" y="483"/>
              </a:cubicBezTo>
              <a:cubicBezTo>
                <a:pt x="119" y="490"/>
                <a:pt x="101" y="485"/>
                <a:pt x="56" y="448"/>
              </a:cubicBezTo>
              <a:close/>
            </a:path>
          </a:pathLst>
        </a:custGeom>
        <a:solidFill>
          <a:srgbClr val="006837"/>
        </a:solidFill>
        <a:ln w="19050">
          <a:noFill/>
          <a:headEnd/>
          <a:tailEnd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/>
        <a:lstStyle/>
        <a:p>
          <a:endParaRPr lang="ru-RU"/>
        </a:p>
      </xdr:txBody>
    </xdr:sp>
    <xdr:clientData/>
  </xdr:twoCellAnchor>
  <xdr:twoCellAnchor>
    <xdr:from>
      <xdr:col>6</xdr:col>
      <xdr:colOff>446483</xdr:colOff>
      <xdr:row>13</xdr:row>
      <xdr:rowOff>18941</xdr:rowOff>
    </xdr:from>
    <xdr:to>
      <xdr:col>6</xdr:col>
      <xdr:colOff>530368</xdr:colOff>
      <xdr:row>13</xdr:row>
      <xdr:rowOff>100120</xdr:rowOff>
    </xdr:to>
    <xdr:sp macro="" textlink="">
      <xdr:nvSpPr>
        <xdr:cNvPr id="93" name="P_SMO"/>
        <xdr:cNvSpPr/>
      </xdr:nvSpPr>
      <xdr:spPr>
        <a:xfrm>
          <a:off x="4687804" y="5302620"/>
          <a:ext cx="83885" cy="81179"/>
        </a:xfrm>
        <a:prstGeom prst="donut">
          <a:avLst>
            <a:gd name="adj" fmla="val 24625"/>
          </a:avLst>
        </a:prstGeom>
        <a:solidFill>
          <a:srgbClr val="66BD63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63318</xdr:colOff>
      <xdr:row>16</xdr:row>
      <xdr:rowOff>541</xdr:rowOff>
    </xdr:from>
    <xdr:to>
      <xdr:col>6</xdr:col>
      <xdr:colOff>147203</xdr:colOff>
      <xdr:row>16</xdr:row>
      <xdr:rowOff>81720</xdr:rowOff>
    </xdr:to>
    <xdr:sp macro="" textlink="">
      <xdr:nvSpPr>
        <xdr:cNvPr id="104" name="P_BRY"/>
        <xdr:cNvSpPr/>
      </xdr:nvSpPr>
      <xdr:spPr>
        <a:xfrm>
          <a:off x="4304639" y="5850329"/>
          <a:ext cx="83885" cy="81179"/>
        </a:xfrm>
        <a:prstGeom prst="donut">
          <a:avLst>
            <a:gd name="adj" fmla="val 24625"/>
          </a:avLst>
        </a:prstGeom>
        <a:solidFill>
          <a:schemeClr val="tx1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34743</xdr:colOff>
      <xdr:row>15</xdr:row>
      <xdr:rowOff>157703</xdr:rowOff>
    </xdr:from>
    <xdr:to>
      <xdr:col>7</xdr:col>
      <xdr:colOff>118628</xdr:colOff>
      <xdr:row>16</xdr:row>
      <xdr:rowOff>48382</xdr:rowOff>
    </xdr:to>
    <xdr:sp macro="" textlink="">
      <xdr:nvSpPr>
        <xdr:cNvPr id="105" name="P_KLG"/>
        <xdr:cNvSpPr/>
      </xdr:nvSpPr>
      <xdr:spPr>
        <a:xfrm>
          <a:off x="4887101" y="5818788"/>
          <a:ext cx="83885" cy="79382"/>
        </a:xfrm>
        <a:prstGeom prst="donut">
          <a:avLst>
            <a:gd name="adj" fmla="val 24625"/>
          </a:avLst>
        </a:prstGeom>
        <a:solidFill>
          <a:schemeClr val="tx1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434794</xdr:colOff>
      <xdr:row>18</xdr:row>
      <xdr:rowOff>100553</xdr:rowOff>
    </xdr:from>
    <xdr:to>
      <xdr:col>6</xdr:col>
      <xdr:colOff>518679</xdr:colOff>
      <xdr:row>18</xdr:row>
      <xdr:rowOff>181732</xdr:rowOff>
    </xdr:to>
    <xdr:sp macro="" textlink="">
      <xdr:nvSpPr>
        <xdr:cNvPr id="106" name="P_ORL"/>
        <xdr:cNvSpPr/>
      </xdr:nvSpPr>
      <xdr:spPr>
        <a:xfrm>
          <a:off x="4676115" y="6327746"/>
          <a:ext cx="83885" cy="81179"/>
        </a:xfrm>
        <a:prstGeom prst="donut">
          <a:avLst>
            <a:gd name="adj" fmla="val 24625"/>
          </a:avLst>
        </a:prstGeom>
        <a:solidFill>
          <a:schemeClr val="tx1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241912</xdr:colOff>
      <xdr:row>18</xdr:row>
      <xdr:rowOff>19590</xdr:rowOff>
    </xdr:from>
    <xdr:to>
      <xdr:col>7</xdr:col>
      <xdr:colOff>325797</xdr:colOff>
      <xdr:row>18</xdr:row>
      <xdr:rowOff>100769</xdr:rowOff>
    </xdr:to>
    <xdr:sp macro="" textlink="">
      <xdr:nvSpPr>
        <xdr:cNvPr id="107" name="P_TUL"/>
        <xdr:cNvSpPr/>
      </xdr:nvSpPr>
      <xdr:spPr>
        <a:xfrm>
          <a:off x="5094270" y="6246783"/>
          <a:ext cx="83885" cy="81179"/>
        </a:xfrm>
        <a:prstGeom prst="donut">
          <a:avLst>
            <a:gd name="adj" fmla="val 24625"/>
          </a:avLst>
        </a:prstGeom>
        <a:solidFill>
          <a:schemeClr val="tx1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99038</xdr:colOff>
      <xdr:row>19</xdr:row>
      <xdr:rowOff>171991</xdr:rowOff>
    </xdr:from>
    <xdr:to>
      <xdr:col>6</xdr:col>
      <xdr:colOff>182923</xdr:colOff>
      <xdr:row>20</xdr:row>
      <xdr:rowOff>62670</xdr:rowOff>
    </xdr:to>
    <xdr:sp macro="" textlink="">
      <xdr:nvSpPr>
        <xdr:cNvPr id="108" name="P_KUR"/>
        <xdr:cNvSpPr/>
      </xdr:nvSpPr>
      <xdr:spPr>
        <a:xfrm>
          <a:off x="4340359" y="6587887"/>
          <a:ext cx="83885" cy="79382"/>
        </a:xfrm>
        <a:prstGeom prst="donut">
          <a:avLst>
            <a:gd name="adj" fmla="val 24625"/>
          </a:avLst>
        </a:prstGeom>
        <a:solidFill>
          <a:schemeClr val="tx1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156188</xdr:colOff>
      <xdr:row>22</xdr:row>
      <xdr:rowOff>57691</xdr:rowOff>
    </xdr:from>
    <xdr:to>
      <xdr:col>6</xdr:col>
      <xdr:colOff>240073</xdr:colOff>
      <xdr:row>22</xdr:row>
      <xdr:rowOff>138870</xdr:rowOff>
    </xdr:to>
    <xdr:sp macro="" textlink="">
      <xdr:nvSpPr>
        <xdr:cNvPr id="109" name="P_BLG"/>
        <xdr:cNvSpPr/>
      </xdr:nvSpPr>
      <xdr:spPr>
        <a:xfrm>
          <a:off x="4397509" y="7039696"/>
          <a:ext cx="83885" cy="81179"/>
        </a:xfrm>
        <a:prstGeom prst="donut">
          <a:avLst>
            <a:gd name="adj" fmla="val 24625"/>
          </a:avLst>
        </a:prstGeom>
        <a:solidFill>
          <a:schemeClr val="tx1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160951</xdr:colOff>
      <xdr:row>21</xdr:row>
      <xdr:rowOff>14828</xdr:rowOff>
    </xdr:from>
    <xdr:to>
      <xdr:col>7</xdr:col>
      <xdr:colOff>244836</xdr:colOff>
      <xdr:row>21</xdr:row>
      <xdr:rowOff>96007</xdr:rowOff>
    </xdr:to>
    <xdr:sp macro="" textlink="">
      <xdr:nvSpPr>
        <xdr:cNvPr id="110" name="P_LIP"/>
        <xdr:cNvSpPr/>
      </xdr:nvSpPr>
      <xdr:spPr>
        <a:xfrm>
          <a:off x="5013309" y="6808130"/>
          <a:ext cx="83885" cy="81179"/>
        </a:xfrm>
        <a:prstGeom prst="donut">
          <a:avLst>
            <a:gd name="adj" fmla="val 24625"/>
          </a:avLst>
        </a:prstGeom>
        <a:solidFill>
          <a:schemeClr val="tx1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575288</xdr:colOff>
      <xdr:row>24</xdr:row>
      <xdr:rowOff>71978</xdr:rowOff>
    </xdr:from>
    <xdr:to>
      <xdr:col>7</xdr:col>
      <xdr:colOff>49573</xdr:colOff>
      <xdr:row>24</xdr:row>
      <xdr:rowOff>153157</xdr:rowOff>
    </xdr:to>
    <xdr:sp macro="" textlink="">
      <xdr:nvSpPr>
        <xdr:cNvPr id="111" name="P_VRN"/>
        <xdr:cNvSpPr/>
      </xdr:nvSpPr>
      <xdr:spPr>
        <a:xfrm>
          <a:off x="4816609" y="7431388"/>
          <a:ext cx="85322" cy="81179"/>
        </a:xfrm>
        <a:prstGeom prst="donut">
          <a:avLst>
            <a:gd name="adj" fmla="val 24625"/>
          </a:avLst>
        </a:prstGeom>
        <a:solidFill>
          <a:schemeClr val="tx1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546713</xdr:colOff>
      <xdr:row>22</xdr:row>
      <xdr:rowOff>164848</xdr:rowOff>
    </xdr:from>
    <xdr:to>
      <xdr:col>8</xdr:col>
      <xdr:colOff>20998</xdr:colOff>
      <xdr:row>23</xdr:row>
      <xdr:rowOff>55527</xdr:rowOff>
    </xdr:to>
    <xdr:sp macro="" textlink="">
      <xdr:nvSpPr>
        <xdr:cNvPr id="112" name="P_TMB"/>
        <xdr:cNvSpPr/>
      </xdr:nvSpPr>
      <xdr:spPr>
        <a:xfrm>
          <a:off x="5399071" y="7146853"/>
          <a:ext cx="85323" cy="79382"/>
        </a:xfrm>
        <a:prstGeom prst="donut">
          <a:avLst>
            <a:gd name="adj" fmla="val 24625"/>
          </a:avLst>
        </a:prstGeom>
        <a:solidFill>
          <a:schemeClr val="tx1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20457</xdr:colOff>
      <xdr:row>22</xdr:row>
      <xdr:rowOff>52930</xdr:rowOff>
    </xdr:from>
    <xdr:to>
      <xdr:col>9</xdr:col>
      <xdr:colOff>104342</xdr:colOff>
      <xdr:row>22</xdr:row>
      <xdr:rowOff>134109</xdr:rowOff>
    </xdr:to>
    <xdr:sp macro="" textlink="">
      <xdr:nvSpPr>
        <xdr:cNvPr id="113" name="P_MRD"/>
        <xdr:cNvSpPr/>
      </xdr:nvSpPr>
      <xdr:spPr>
        <a:xfrm>
          <a:off x="6094891" y="7034935"/>
          <a:ext cx="83885" cy="81179"/>
        </a:xfrm>
        <a:prstGeom prst="donut">
          <a:avLst>
            <a:gd name="adj" fmla="val 24625"/>
          </a:avLst>
        </a:prstGeom>
        <a:solidFill>
          <a:schemeClr val="tx1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439557</xdr:colOff>
      <xdr:row>19</xdr:row>
      <xdr:rowOff>126748</xdr:rowOff>
    </xdr:from>
    <xdr:to>
      <xdr:col>9</xdr:col>
      <xdr:colOff>523442</xdr:colOff>
      <xdr:row>20</xdr:row>
      <xdr:rowOff>17427</xdr:rowOff>
    </xdr:to>
    <xdr:sp macro="" textlink="">
      <xdr:nvSpPr>
        <xdr:cNvPr id="114" name="P_NNV"/>
        <xdr:cNvSpPr/>
      </xdr:nvSpPr>
      <xdr:spPr>
        <a:xfrm>
          <a:off x="6513991" y="6542644"/>
          <a:ext cx="83885" cy="79382"/>
        </a:xfrm>
        <a:prstGeom prst="donut">
          <a:avLst>
            <a:gd name="adj" fmla="val 24625"/>
          </a:avLst>
        </a:prstGeom>
        <a:solidFill>
          <a:schemeClr val="tx1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527663</xdr:colOff>
      <xdr:row>24</xdr:row>
      <xdr:rowOff>102935</xdr:rowOff>
    </xdr:from>
    <xdr:to>
      <xdr:col>9</xdr:col>
      <xdr:colOff>1948</xdr:colOff>
      <xdr:row>24</xdr:row>
      <xdr:rowOff>184114</xdr:rowOff>
    </xdr:to>
    <xdr:sp macro="" textlink="">
      <xdr:nvSpPr>
        <xdr:cNvPr id="115" name="P_PNZ"/>
        <xdr:cNvSpPr/>
      </xdr:nvSpPr>
      <xdr:spPr>
        <a:xfrm>
          <a:off x="5991059" y="7462345"/>
          <a:ext cx="85323" cy="81179"/>
        </a:xfrm>
        <a:prstGeom prst="donut">
          <a:avLst>
            <a:gd name="adj" fmla="val 24625"/>
          </a:avLst>
        </a:prstGeom>
        <a:solidFill>
          <a:schemeClr val="tx1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539570</xdr:colOff>
      <xdr:row>25</xdr:row>
      <xdr:rowOff>50547</xdr:rowOff>
    </xdr:from>
    <xdr:to>
      <xdr:col>10</xdr:col>
      <xdr:colOff>13855</xdr:colOff>
      <xdr:row>25</xdr:row>
      <xdr:rowOff>131726</xdr:rowOff>
    </xdr:to>
    <xdr:sp macro="" textlink="">
      <xdr:nvSpPr>
        <xdr:cNvPr id="116" name="P_ULN"/>
        <xdr:cNvSpPr/>
      </xdr:nvSpPr>
      <xdr:spPr>
        <a:xfrm>
          <a:off x="6614004" y="7598660"/>
          <a:ext cx="85323" cy="81179"/>
        </a:xfrm>
        <a:prstGeom prst="donut">
          <a:avLst>
            <a:gd name="adj" fmla="val 24625"/>
          </a:avLst>
        </a:prstGeom>
        <a:solidFill>
          <a:schemeClr val="tx1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608625</xdr:colOff>
      <xdr:row>24</xdr:row>
      <xdr:rowOff>119603</xdr:rowOff>
    </xdr:from>
    <xdr:to>
      <xdr:col>11</xdr:col>
      <xdr:colOff>82910</xdr:colOff>
      <xdr:row>25</xdr:row>
      <xdr:rowOff>10282</xdr:rowOff>
    </xdr:to>
    <xdr:sp macro="" textlink="">
      <xdr:nvSpPr>
        <xdr:cNvPr id="117" name="P_TAT"/>
        <xdr:cNvSpPr/>
      </xdr:nvSpPr>
      <xdr:spPr>
        <a:xfrm>
          <a:off x="7294097" y="7479013"/>
          <a:ext cx="85322" cy="79382"/>
        </a:xfrm>
        <a:prstGeom prst="donut">
          <a:avLst>
            <a:gd name="adj" fmla="val 24625"/>
          </a:avLst>
        </a:prstGeom>
        <a:solidFill>
          <a:schemeClr val="tx1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239532</xdr:colOff>
      <xdr:row>28</xdr:row>
      <xdr:rowOff>12448</xdr:rowOff>
    </xdr:from>
    <xdr:to>
      <xdr:col>10</xdr:col>
      <xdr:colOff>323417</xdr:colOff>
      <xdr:row>28</xdr:row>
      <xdr:rowOff>93627</xdr:rowOff>
    </xdr:to>
    <xdr:sp macro="" textlink="">
      <xdr:nvSpPr>
        <xdr:cNvPr id="118" name="P_SAM"/>
        <xdr:cNvSpPr/>
      </xdr:nvSpPr>
      <xdr:spPr>
        <a:xfrm>
          <a:off x="6925004" y="8126670"/>
          <a:ext cx="83885" cy="81179"/>
        </a:xfrm>
        <a:prstGeom prst="donut">
          <a:avLst>
            <a:gd name="adj" fmla="val 24625"/>
          </a:avLst>
        </a:prstGeom>
        <a:solidFill>
          <a:schemeClr val="tx1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106181</xdr:colOff>
      <xdr:row>22</xdr:row>
      <xdr:rowOff>93409</xdr:rowOff>
    </xdr:from>
    <xdr:to>
      <xdr:col>10</xdr:col>
      <xdr:colOff>190066</xdr:colOff>
      <xdr:row>22</xdr:row>
      <xdr:rowOff>174588</xdr:rowOff>
    </xdr:to>
    <xdr:sp macro="" textlink="">
      <xdr:nvSpPr>
        <xdr:cNvPr id="119" name="P_CHU"/>
        <xdr:cNvSpPr/>
      </xdr:nvSpPr>
      <xdr:spPr>
        <a:xfrm>
          <a:off x="6791653" y="7075414"/>
          <a:ext cx="83885" cy="81179"/>
        </a:xfrm>
        <a:prstGeom prst="donut">
          <a:avLst>
            <a:gd name="adj" fmla="val 24625"/>
          </a:avLst>
        </a:prstGeom>
        <a:solidFill>
          <a:schemeClr val="tx1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501469</xdr:colOff>
      <xdr:row>21</xdr:row>
      <xdr:rowOff>93409</xdr:rowOff>
    </xdr:from>
    <xdr:to>
      <xdr:col>10</xdr:col>
      <xdr:colOff>585354</xdr:colOff>
      <xdr:row>21</xdr:row>
      <xdr:rowOff>174588</xdr:rowOff>
    </xdr:to>
    <xdr:sp macro="" textlink="">
      <xdr:nvSpPr>
        <xdr:cNvPr id="120" name="P_MAR"/>
        <xdr:cNvSpPr/>
      </xdr:nvSpPr>
      <xdr:spPr>
        <a:xfrm>
          <a:off x="7186941" y="6886711"/>
          <a:ext cx="83885" cy="81179"/>
        </a:xfrm>
        <a:prstGeom prst="donut">
          <a:avLst>
            <a:gd name="adj" fmla="val 24625"/>
          </a:avLst>
        </a:prstGeom>
        <a:solidFill>
          <a:schemeClr val="tx1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510994</xdr:colOff>
      <xdr:row>19</xdr:row>
      <xdr:rowOff>102934</xdr:rowOff>
    </xdr:from>
    <xdr:to>
      <xdr:col>11</xdr:col>
      <xdr:colOff>594879</xdr:colOff>
      <xdr:row>19</xdr:row>
      <xdr:rowOff>184113</xdr:rowOff>
    </xdr:to>
    <xdr:sp macro="" textlink="">
      <xdr:nvSpPr>
        <xdr:cNvPr id="121" name="P_KIR"/>
        <xdr:cNvSpPr/>
      </xdr:nvSpPr>
      <xdr:spPr>
        <a:xfrm>
          <a:off x="7807503" y="6518830"/>
          <a:ext cx="83885" cy="81179"/>
        </a:xfrm>
        <a:prstGeom prst="donut">
          <a:avLst>
            <a:gd name="adj" fmla="val 24625"/>
          </a:avLst>
        </a:prstGeom>
        <a:solidFill>
          <a:schemeClr val="tx1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84750</xdr:colOff>
      <xdr:row>22</xdr:row>
      <xdr:rowOff>181515</xdr:rowOff>
    </xdr:from>
    <xdr:to>
      <xdr:col>12</xdr:col>
      <xdr:colOff>168635</xdr:colOff>
      <xdr:row>23</xdr:row>
      <xdr:rowOff>72194</xdr:rowOff>
    </xdr:to>
    <xdr:sp macro="" textlink="">
      <xdr:nvSpPr>
        <xdr:cNvPr id="122" name="P_UDM"/>
        <xdr:cNvSpPr/>
      </xdr:nvSpPr>
      <xdr:spPr>
        <a:xfrm>
          <a:off x="7992297" y="7163520"/>
          <a:ext cx="83885" cy="79382"/>
        </a:xfrm>
        <a:prstGeom prst="donut">
          <a:avLst>
            <a:gd name="adj" fmla="val 24625"/>
          </a:avLst>
        </a:prstGeom>
        <a:solidFill>
          <a:schemeClr val="tx1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158569</xdr:colOff>
      <xdr:row>12</xdr:row>
      <xdr:rowOff>87547</xdr:rowOff>
    </xdr:from>
    <xdr:to>
      <xdr:col>14</xdr:col>
      <xdr:colOff>242454</xdr:colOff>
      <xdr:row>12</xdr:row>
      <xdr:rowOff>168726</xdr:rowOff>
    </xdr:to>
    <xdr:sp macro="" textlink="">
      <xdr:nvSpPr>
        <xdr:cNvPr id="123" name="P_KOM"/>
        <xdr:cNvSpPr/>
      </xdr:nvSpPr>
      <xdr:spPr>
        <a:xfrm>
          <a:off x="9288192" y="5182523"/>
          <a:ext cx="83885" cy="81179"/>
        </a:xfrm>
        <a:prstGeom prst="donut">
          <a:avLst>
            <a:gd name="adj" fmla="val 24625"/>
          </a:avLst>
        </a:prstGeom>
        <a:solidFill>
          <a:schemeClr val="tx1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406219</xdr:colOff>
      <xdr:row>6</xdr:row>
      <xdr:rowOff>137370</xdr:rowOff>
    </xdr:from>
    <xdr:to>
      <xdr:col>15</xdr:col>
      <xdr:colOff>490104</xdr:colOff>
      <xdr:row>7</xdr:row>
      <xdr:rowOff>28049</xdr:rowOff>
    </xdr:to>
    <xdr:sp macro="" textlink="">
      <xdr:nvSpPr>
        <xdr:cNvPr id="124" name="P_NEN"/>
        <xdr:cNvSpPr/>
      </xdr:nvSpPr>
      <xdr:spPr>
        <a:xfrm>
          <a:off x="10146879" y="4100129"/>
          <a:ext cx="83885" cy="79382"/>
        </a:xfrm>
        <a:prstGeom prst="donut">
          <a:avLst>
            <a:gd name="adj" fmla="val 24625"/>
          </a:avLst>
        </a:prstGeom>
        <a:solidFill>
          <a:schemeClr val="tx1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</xdr:row>
          <xdr:rowOff>38100</xdr:rowOff>
        </xdr:from>
        <xdr:to>
          <xdr:col>5</xdr:col>
          <xdr:colOff>409575</xdr:colOff>
          <xdr:row>3</xdr:row>
          <xdr:rowOff>95250</xdr:rowOff>
        </xdr:to>
        <xdr:sp macro="" textlink="">
          <xdr:nvSpPr>
            <xdr:cNvPr id="5126" name="DropDown1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2</xdr:row>
          <xdr:rowOff>38100</xdr:rowOff>
        </xdr:from>
        <xdr:to>
          <xdr:col>9</xdr:col>
          <xdr:colOff>257175</xdr:colOff>
          <xdr:row>3</xdr:row>
          <xdr:rowOff>95250</xdr:rowOff>
        </xdr:to>
        <xdr:sp macro="" textlink="">
          <xdr:nvSpPr>
            <xdr:cNvPr id="5127" name="Drop Down2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247065</xdr:colOff>
      <xdr:row>19</xdr:row>
      <xdr:rowOff>38100</xdr:rowOff>
    </xdr:from>
    <xdr:to>
      <xdr:col>19</xdr:col>
      <xdr:colOff>504825</xdr:colOff>
      <xdr:row>37</xdr:row>
      <xdr:rowOff>173853</xdr:rowOff>
    </xdr:to>
    <xdr:sp macro="" textlink="">
      <xdr:nvSpPr>
        <xdr:cNvPr id="48" name="S_NEW"/>
        <xdr:cNvSpPr>
          <a:spLocks/>
        </xdr:cNvSpPr>
      </xdr:nvSpPr>
      <xdr:spPr bwMode="auto">
        <a:xfrm>
          <a:off x="8743365" y="3657600"/>
          <a:ext cx="3915360" cy="3564753"/>
        </a:xfrm>
        <a:custGeom>
          <a:avLst/>
          <a:gdLst/>
          <a:ahLst/>
          <a:cxnLst>
            <a:cxn ang="0">
              <a:pos x="1341" y="2124"/>
            </a:cxn>
            <a:cxn ang="0">
              <a:pos x="958" y="2005"/>
            </a:cxn>
            <a:cxn ang="0">
              <a:pos x="798" y="1914"/>
            </a:cxn>
            <a:cxn ang="0">
              <a:pos x="381" y="2069"/>
            </a:cxn>
            <a:cxn ang="0">
              <a:pos x="72" y="2141"/>
            </a:cxn>
            <a:cxn ang="0">
              <a:pos x="54" y="1837"/>
            </a:cxn>
            <a:cxn ang="0">
              <a:pos x="166" y="1530"/>
            </a:cxn>
            <a:cxn ang="0">
              <a:pos x="453" y="1514"/>
            </a:cxn>
            <a:cxn ang="0">
              <a:pos x="616" y="1245"/>
            </a:cxn>
            <a:cxn ang="0">
              <a:pos x="709" y="1028"/>
            </a:cxn>
            <a:cxn ang="0">
              <a:pos x="461" y="1039"/>
            </a:cxn>
            <a:cxn ang="0">
              <a:pos x="366" y="949"/>
            </a:cxn>
            <a:cxn ang="0">
              <a:pos x="536" y="834"/>
            </a:cxn>
            <a:cxn ang="0">
              <a:pos x="544" y="597"/>
            </a:cxn>
            <a:cxn ang="0">
              <a:pos x="483" y="330"/>
            </a:cxn>
            <a:cxn ang="0">
              <a:pos x="834" y="519"/>
            </a:cxn>
            <a:cxn ang="0">
              <a:pos x="1091" y="589"/>
            </a:cxn>
            <a:cxn ang="0">
              <a:pos x="1238" y="564"/>
            </a:cxn>
            <a:cxn ang="0">
              <a:pos x="1238" y="394"/>
            </a:cxn>
            <a:cxn ang="0">
              <a:pos x="1243" y="199"/>
            </a:cxn>
            <a:cxn ang="0">
              <a:pos x="1358" y="0"/>
            </a:cxn>
            <a:cxn ang="0">
              <a:pos x="1947" y="5"/>
            </a:cxn>
            <a:cxn ang="0">
              <a:pos x="2656" y="420"/>
            </a:cxn>
            <a:cxn ang="0">
              <a:pos x="3264" y="605"/>
            </a:cxn>
            <a:cxn ang="0">
              <a:pos x="3568" y="456"/>
            </a:cxn>
            <a:cxn ang="0">
              <a:pos x="3768" y="405"/>
            </a:cxn>
            <a:cxn ang="0">
              <a:pos x="3826" y="565"/>
            </a:cxn>
            <a:cxn ang="0">
              <a:pos x="3664" y="760"/>
            </a:cxn>
            <a:cxn ang="0">
              <a:pos x="3142" y="991"/>
            </a:cxn>
            <a:cxn ang="0">
              <a:pos x="2800" y="1152"/>
            </a:cxn>
            <a:cxn ang="0">
              <a:pos x="2530" y="1266"/>
            </a:cxn>
            <a:cxn ang="0">
              <a:pos x="2413" y="1508"/>
            </a:cxn>
            <a:cxn ang="0">
              <a:pos x="2138" y="1848"/>
            </a:cxn>
            <a:cxn ang="0">
              <a:pos x="1768" y="2160"/>
            </a:cxn>
          </a:cxnLst>
          <a:rect l="0" t="0" r="r" b="b"/>
          <a:pathLst>
            <a:path w="3834" h="2216">
              <a:moveTo>
                <a:pt x="1768" y="2160"/>
              </a:moveTo>
              <a:cubicBezTo>
                <a:pt x="1605" y="2095"/>
                <a:pt x="1530" y="2088"/>
                <a:pt x="1341" y="2124"/>
              </a:cubicBezTo>
              <a:cubicBezTo>
                <a:pt x="1226" y="2144"/>
                <a:pt x="1210" y="2144"/>
                <a:pt x="1109" y="2116"/>
              </a:cubicBezTo>
              <a:cubicBezTo>
                <a:pt x="1005" y="2087"/>
                <a:pt x="998" y="2082"/>
                <a:pt x="958" y="2005"/>
              </a:cubicBezTo>
              <a:lnTo>
                <a:pt x="918" y="1925"/>
              </a:lnTo>
              <a:lnTo>
                <a:pt x="798" y="1914"/>
              </a:lnTo>
              <a:cubicBezTo>
                <a:pt x="632" y="1900"/>
                <a:pt x="624" y="1903"/>
                <a:pt x="624" y="1999"/>
              </a:cubicBezTo>
              <a:cubicBezTo>
                <a:pt x="624" y="2112"/>
                <a:pt x="590" y="2122"/>
                <a:pt x="381" y="2069"/>
              </a:cubicBezTo>
              <a:cubicBezTo>
                <a:pt x="210" y="2028"/>
                <a:pt x="195" y="2029"/>
                <a:pt x="130" y="2100"/>
              </a:cubicBezTo>
              <a:cubicBezTo>
                <a:pt x="107" y="2122"/>
                <a:pt x="82" y="2141"/>
                <a:pt x="72" y="2141"/>
              </a:cubicBezTo>
              <a:cubicBezTo>
                <a:pt x="53" y="2141"/>
                <a:pt x="0" y="1983"/>
                <a:pt x="0" y="1925"/>
              </a:cubicBezTo>
              <a:cubicBezTo>
                <a:pt x="0" y="1909"/>
                <a:pt x="24" y="1869"/>
                <a:pt x="54" y="1837"/>
              </a:cubicBezTo>
              <a:cubicBezTo>
                <a:pt x="96" y="1791"/>
                <a:pt x="115" y="1746"/>
                <a:pt x="138" y="1653"/>
              </a:cubicBezTo>
              <a:lnTo>
                <a:pt x="166" y="1530"/>
              </a:lnTo>
              <a:lnTo>
                <a:pt x="224" y="1540"/>
              </a:lnTo>
              <a:cubicBezTo>
                <a:pt x="400" y="1573"/>
                <a:pt x="410" y="1572"/>
                <a:pt x="453" y="1514"/>
              </a:cubicBezTo>
              <a:cubicBezTo>
                <a:pt x="480" y="1479"/>
                <a:pt x="491" y="1447"/>
                <a:pt x="486" y="1421"/>
              </a:cubicBezTo>
              <a:cubicBezTo>
                <a:pt x="480" y="1388"/>
                <a:pt x="501" y="1357"/>
                <a:pt x="616" y="1245"/>
              </a:cubicBezTo>
              <a:cubicBezTo>
                <a:pt x="691" y="1170"/>
                <a:pt x="752" y="1103"/>
                <a:pt x="752" y="1096"/>
              </a:cubicBezTo>
              <a:cubicBezTo>
                <a:pt x="752" y="1088"/>
                <a:pt x="733" y="1058"/>
                <a:pt x="709" y="1028"/>
              </a:cubicBezTo>
              <a:cubicBezTo>
                <a:pt x="669" y="980"/>
                <a:pt x="656" y="973"/>
                <a:pt x="589" y="973"/>
              </a:cubicBezTo>
              <a:cubicBezTo>
                <a:pt x="522" y="973"/>
                <a:pt x="510" y="978"/>
                <a:pt x="461" y="1039"/>
              </a:cubicBezTo>
              <a:cubicBezTo>
                <a:pt x="411" y="1098"/>
                <a:pt x="402" y="1103"/>
                <a:pt x="371" y="1087"/>
              </a:cubicBezTo>
              <a:cubicBezTo>
                <a:pt x="330" y="1064"/>
                <a:pt x="330" y="1055"/>
                <a:pt x="366" y="949"/>
              </a:cubicBezTo>
              <a:cubicBezTo>
                <a:pt x="392" y="874"/>
                <a:pt x="400" y="868"/>
                <a:pt x="466" y="852"/>
              </a:cubicBezTo>
              <a:lnTo>
                <a:pt x="536" y="834"/>
              </a:lnTo>
              <a:lnTo>
                <a:pt x="531" y="738"/>
              </a:lnTo>
              <a:cubicBezTo>
                <a:pt x="528" y="687"/>
                <a:pt x="534" y="623"/>
                <a:pt x="544" y="597"/>
              </a:cubicBezTo>
              <a:cubicBezTo>
                <a:pt x="558" y="559"/>
                <a:pt x="554" y="536"/>
                <a:pt x="512" y="448"/>
              </a:cubicBezTo>
              <a:cubicBezTo>
                <a:pt x="474" y="367"/>
                <a:pt x="467" y="340"/>
                <a:pt x="483" y="330"/>
              </a:cubicBezTo>
              <a:cubicBezTo>
                <a:pt x="520" y="308"/>
                <a:pt x="557" y="316"/>
                <a:pt x="643" y="367"/>
              </a:cubicBezTo>
              <a:cubicBezTo>
                <a:pt x="776" y="445"/>
                <a:pt x="818" y="477"/>
                <a:pt x="834" y="519"/>
              </a:cubicBezTo>
              <a:cubicBezTo>
                <a:pt x="845" y="551"/>
                <a:pt x="858" y="557"/>
                <a:pt x="918" y="557"/>
              </a:cubicBezTo>
              <a:cubicBezTo>
                <a:pt x="957" y="557"/>
                <a:pt x="1035" y="572"/>
                <a:pt x="1091" y="589"/>
              </a:cubicBezTo>
              <a:cubicBezTo>
                <a:pt x="1147" y="605"/>
                <a:pt x="1194" y="620"/>
                <a:pt x="1195" y="621"/>
              </a:cubicBezTo>
              <a:cubicBezTo>
                <a:pt x="1197" y="621"/>
                <a:pt x="1216" y="596"/>
                <a:pt x="1238" y="564"/>
              </a:cubicBezTo>
              <a:lnTo>
                <a:pt x="1277" y="506"/>
              </a:lnTo>
              <a:lnTo>
                <a:pt x="1238" y="394"/>
              </a:lnTo>
              <a:lnTo>
                <a:pt x="1202" y="282"/>
              </a:lnTo>
              <a:lnTo>
                <a:pt x="1243" y="199"/>
              </a:lnTo>
              <a:cubicBezTo>
                <a:pt x="1266" y="154"/>
                <a:pt x="1301" y="92"/>
                <a:pt x="1322" y="60"/>
              </a:cubicBezTo>
              <a:lnTo>
                <a:pt x="1358" y="0"/>
              </a:lnTo>
              <a:lnTo>
                <a:pt x="1653" y="4"/>
              </a:lnTo>
              <a:lnTo>
                <a:pt x="1947" y="5"/>
              </a:lnTo>
              <a:lnTo>
                <a:pt x="2194" y="167"/>
              </a:lnTo>
              <a:cubicBezTo>
                <a:pt x="2368" y="280"/>
                <a:pt x="2504" y="356"/>
                <a:pt x="2656" y="420"/>
              </a:cubicBezTo>
              <a:cubicBezTo>
                <a:pt x="2774" y="471"/>
                <a:pt x="2901" y="525"/>
                <a:pt x="2936" y="540"/>
              </a:cubicBezTo>
              <a:cubicBezTo>
                <a:pt x="3168" y="644"/>
                <a:pt x="3141" y="639"/>
                <a:pt x="3264" y="605"/>
              </a:cubicBezTo>
              <a:cubicBezTo>
                <a:pt x="3339" y="586"/>
                <a:pt x="3395" y="559"/>
                <a:pt x="3440" y="520"/>
              </a:cubicBezTo>
              <a:cubicBezTo>
                <a:pt x="3482" y="485"/>
                <a:pt x="3528" y="461"/>
                <a:pt x="3568" y="456"/>
              </a:cubicBezTo>
              <a:cubicBezTo>
                <a:pt x="3613" y="450"/>
                <a:pt x="3643" y="432"/>
                <a:pt x="3682" y="391"/>
              </a:cubicBezTo>
              <a:cubicBezTo>
                <a:pt x="3755" y="306"/>
                <a:pt x="3834" y="319"/>
                <a:pt x="3768" y="405"/>
              </a:cubicBezTo>
              <a:cubicBezTo>
                <a:pt x="3734" y="452"/>
                <a:pt x="3739" y="490"/>
                <a:pt x="3786" y="530"/>
              </a:cubicBezTo>
              <a:lnTo>
                <a:pt x="3826" y="565"/>
              </a:lnTo>
              <a:lnTo>
                <a:pt x="3781" y="629"/>
              </a:lnTo>
              <a:cubicBezTo>
                <a:pt x="3757" y="666"/>
                <a:pt x="3704" y="725"/>
                <a:pt x="3664" y="760"/>
              </a:cubicBezTo>
              <a:cubicBezTo>
                <a:pt x="3597" y="821"/>
                <a:pt x="3578" y="829"/>
                <a:pt x="3440" y="853"/>
              </a:cubicBezTo>
              <a:cubicBezTo>
                <a:pt x="3290" y="879"/>
                <a:pt x="3211" y="914"/>
                <a:pt x="3142" y="991"/>
              </a:cubicBezTo>
              <a:cubicBezTo>
                <a:pt x="3128" y="1007"/>
                <a:pt x="3066" y="1036"/>
                <a:pt x="3006" y="1053"/>
              </a:cubicBezTo>
              <a:cubicBezTo>
                <a:pt x="2946" y="1071"/>
                <a:pt x="2853" y="1116"/>
                <a:pt x="2800" y="1152"/>
              </a:cubicBezTo>
              <a:cubicBezTo>
                <a:pt x="2712" y="1213"/>
                <a:pt x="2701" y="1218"/>
                <a:pt x="2686" y="1192"/>
              </a:cubicBezTo>
              <a:cubicBezTo>
                <a:pt x="2661" y="1148"/>
                <a:pt x="2637" y="1159"/>
                <a:pt x="2530" y="1266"/>
              </a:cubicBezTo>
              <a:cubicBezTo>
                <a:pt x="2443" y="1354"/>
                <a:pt x="2429" y="1378"/>
                <a:pt x="2422" y="1437"/>
              </a:cubicBezTo>
              <a:cubicBezTo>
                <a:pt x="2419" y="1476"/>
                <a:pt x="2414" y="1508"/>
                <a:pt x="2413" y="1508"/>
              </a:cubicBezTo>
              <a:cubicBezTo>
                <a:pt x="2410" y="1509"/>
                <a:pt x="2365" y="1544"/>
                <a:pt x="2310" y="1586"/>
              </a:cubicBezTo>
              <a:cubicBezTo>
                <a:pt x="2216" y="1658"/>
                <a:pt x="2210" y="1668"/>
                <a:pt x="2138" y="1848"/>
              </a:cubicBezTo>
              <a:cubicBezTo>
                <a:pt x="2022" y="2132"/>
                <a:pt x="1981" y="2212"/>
                <a:pt x="1944" y="2215"/>
              </a:cubicBezTo>
              <a:cubicBezTo>
                <a:pt x="1926" y="2216"/>
                <a:pt x="1848" y="2192"/>
                <a:pt x="1768" y="2160"/>
              </a:cubicBezTo>
              <a:close/>
            </a:path>
          </a:pathLst>
        </a:custGeom>
        <a:solidFill>
          <a:srgbClr val="00441B"/>
        </a:solidFill>
        <a:ln w="19050">
          <a:noFill/>
          <a:headEnd/>
          <a:tailEnd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/>
        <a:lstStyle/>
        <a:p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</xdr:row>
          <xdr:rowOff>76200</xdr:rowOff>
        </xdr:from>
        <xdr:to>
          <xdr:col>12</xdr:col>
          <xdr:colOff>533400</xdr:colOff>
          <xdr:row>8</xdr:row>
          <xdr:rowOff>76200</xdr:rowOff>
        </xdr:to>
        <xdr:sp macro="" textlink="">
          <xdr:nvSpPr>
            <xdr:cNvPr id="7169" name="Button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Recreate </a:t>
              </a:r>
            </a:p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Shape Index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0</xdr:rowOff>
        </xdr:from>
        <xdr:to>
          <xdr:col>12</xdr:col>
          <xdr:colOff>533400</xdr:colOff>
          <xdr:row>5</xdr:row>
          <xdr:rowOff>9525</xdr:rowOff>
        </xdr:to>
        <xdr:sp macro="" textlink="">
          <xdr:nvSpPr>
            <xdr:cNvPr id="7170" name="Drop Down1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M64"/>
  <sheetViews>
    <sheetView tabSelected="1" zoomScaleNormal="100" workbookViewId="0">
      <selection activeCell="J10" sqref="J10"/>
    </sheetView>
  </sheetViews>
  <sheetFormatPr defaultRowHeight="15" x14ac:dyDescent="0.25"/>
  <cols>
    <col min="1" max="1" width="23.140625" style="1" bestFit="1" customWidth="1"/>
    <col min="2" max="2" width="3.7109375" style="1" customWidth="1"/>
    <col min="3" max="4" width="9.140625" style="1"/>
    <col min="5" max="6" width="9.140625" style="1" customWidth="1"/>
    <col min="7" max="16384" width="9.140625" style="1"/>
  </cols>
  <sheetData>
    <row r="1" spans="2:5" x14ac:dyDescent="0.25">
      <c r="B1" s="2"/>
      <c r="C1" s="2"/>
      <c r="D1" s="2"/>
      <c r="E1" s="4"/>
    </row>
    <row r="2" spans="2:5" x14ac:dyDescent="0.25">
      <c r="B2" s="2"/>
      <c r="C2" s="3"/>
      <c r="D2" s="2"/>
      <c r="E2" s="2"/>
    </row>
    <row r="3" spans="2:5" x14ac:dyDescent="0.25">
      <c r="B3" s="2"/>
      <c r="C3" s="2"/>
      <c r="D3" s="2"/>
      <c r="E3" s="2"/>
    </row>
    <row r="4" spans="2:5" x14ac:dyDescent="0.25">
      <c r="B4" s="2"/>
      <c r="C4" s="2"/>
      <c r="D4" s="2"/>
      <c r="E4" s="2"/>
    </row>
    <row r="5" spans="2:5" x14ac:dyDescent="0.25">
      <c r="B5" s="2"/>
      <c r="C5" s="2"/>
      <c r="D5" s="2"/>
      <c r="E5" s="2"/>
    </row>
    <row r="8" spans="2:5" x14ac:dyDescent="0.25">
      <c r="B8" s="265"/>
      <c r="C8" s="1" t="str">
        <f>control!D19</f>
        <v>90% to 100%</v>
      </c>
    </row>
    <row r="9" spans="2:5" x14ac:dyDescent="0.25">
      <c r="B9" s="266"/>
      <c r="C9" s="1" t="str">
        <f>control!D20</f>
        <v>80% to 90%</v>
      </c>
    </row>
    <row r="10" spans="2:5" x14ac:dyDescent="0.25">
      <c r="B10" s="267"/>
      <c r="C10" s="1" t="str">
        <f>control!D21</f>
        <v>70% to 80%</v>
      </c>
    </row>
    <row r="11" spans="2:5" x14ac:dyDescent="0.25">
      <c r="B11" s="268"/>
      <c r="C11" s="1" t="str">
        <f>control!D22</f>
        <v>60% to 70%</v>
      </c>
    </row>
    <row r="12" spans="2:5" x14ac:dyDescent="0.25">
      <c r="B12" s="269"/>
      <c r="C12" s="1" t="str">
        <f>control!D23</f>
        <v>50% to 60%</v>
      </c>
    </row>
    <row r="13" spans="2:5" x14ac:dyDescent="0.25">
      <c r="B13" s="270"/>
      <c r="C13" s="1" t="str">
        <f>control!D24</f>
        <v>40% to 50%</v>
      </c>
    </row>
    <row r="14" spans="2:5" x14ac:dyDescent="0.25">
      <c r="B14" s="271"/>
      <c r="C14" s="1" t="str">
        <f>control!D25</f>
        <v>30% to 40%</v>
      </c>
    </row>
    <row r="15" spans="2:5" x14ac:dyDescent="0.25">
      <c r="B15" s="272"/>
      <c r="C15" s="1" t="str">
        <f>control!D26</f>
        <v>20% to 30%</v>
      </c>
    </row>
    <row r="16" spans="2:5" x14ac:dyDescent="0.25">
      <c r="B16" s="273"/>
      <c r="C16" s="1" t="str">
        <f>control!D27</f>
        <v>10% to 20%</v>
      </c>
    </row>
    <row r="17" spans="2:3" x14ac:dyDescent="0.25">
      <c r="B17" s="274"/>
      <c r="C17" s="1" t="str">
        <f>control!D28</f>
        <v>0%  to 10%</v>
      </c>
    </row>
    <row r="23" spans="2:3" x14ac:dyDescent="0.25">
      <c r="B23" s="5"/>
    </row>
    <row r="36" spans="1:13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3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</sheetData>
  <sheetProtection formatCells="0"/>
  <pageMargins left="0.70866141732283472" right="0.70866141732283472" top="0.74803149606299213" bottom="0.74803149606299213" header="0.31496062992125984" footer="0.31496062992125984"/>
  <pageSetup paperSize="8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DropDown1">
              <controlPr defaultSize="0" autoLine="0" autoPict="0" macro="[0]!UpdateMap">
                <anchor moveWithCells="1">
                  <from>
                    <xdr:col>3</xdr:col>
                    <xdr:colOff>104775</xdr:colOff>
                    <xdr:row>2</xdr:row>
                    <xdr:rowOff>38100</xdr:rowOff>
                  </from>
                  <to>
                    <xdr:col>5</xdr:col>
                    <xdr:colOff>409575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Drop Down2">
              <controlPr defaultSize="0" autoLine="0" autoPict="0" macro="[0]!UpdateColorScale">
                <anchor moveWithCells="1">
                  <from>
                    <xdr:col>6</xdr:col>
                    <xdr:colOff>561975</xdr:colOff>
                    <xdr:row>2</xdr:row>
                    <xdr:rowOff>38100</xdr:rowOff>
                  </from>
                  <to>
                    <xdr:col>9</xdr:col>
                    <xdr:colOff>257175</xdr:colOff>
                    <xdr:row>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27"/>
  <sheetViews>
    <sheetView workbookViewId="0">
      <selection activeCell="D26" sqref="D26"/>
    </sheetView>
  </sheetViews>
  <sheetFormatPr defaultRowHeight="15" x14ac:dyDescent="0.25"/>
  <cols>
    <col min="2" max="2" width="28" bestFit="1" customWidth="1"/>
    <col min="3" max="3" width="11.85546875" bestFit="1" customWidth="1"/>
    <col min="5" max="5" width="11" bestFit="1" customWidth="1"/>
    <col min="6" max="6" width="11" customWidth="1"/>
  </cols>
  <sheetData>
    <row r="1" spans="1:7" x14ac:dyDescent="0.25">
      <c r="A1" s="253" t="s">
        <v>43</v>
      </c>
      <c r="B1" s="253" t="s">
        <v>0</v>
      </c>
      <c r="C1" s="253" t="s">
        <v>44</v>
      </c>
      <c r="D1" s="253" t="s">
        <v>74</v>
      </c>
      <c r="E1" s="253" t="s">
        <v>76</v>
      </c>
      <c r="F1" s="253" t="s">
        <v>75</v>
      </c>
      <c r="G1" s="253" t="s">
        <v>77</v>
      </c>
    </row>
    <row r="2" spans="1:7" x14ac:dyDescent="0.25">
      <c r="A2" s="252" t="s">
        <v>27</v>
      </c>
      <c r="B2" s="252" t="s">
        <v>6</v>
      </c>
      <c r="C2" s="254">
        <v>1</v>
      </c>
      <c r="D2" s="257">
        <f t="shared" ref="D2:D24" ca="1" si="0">(INDEX(rngStat,ROW()-1,valSelectedStat)-$D$26)/$D$27</f>
        <v>0.80845626750701649</v>
      </c>
      <c r="E2" s="255">
        <v>56.390506375764723</v>
      </c>
      <c r="F2" s="255">
        <v>27.134</v>
      </c>
      <c r="G2" s="254">
        <v>11</v>
      </c>
    </row>
    <row r="3" spans="1:7" x14ac:dyDescent="0.25">
      <c r="A3" s="252" t="s">
        <v>22</v>
      </c>
      <c r="B3" s="252" t="s">
        <v>7</v>
      </c>
      <c r="C3" s="254">
        <v>2</v>
      </c>
      <c r="D3" s="257">
        <f t="shared" ca="1" si="0"/>
        <v>0.5303040130785035</v>
      </c>
      <c r="E3" s="255">
        <v>37.071463407636919</v>
      </c>
      <c r="F3" s="255">
        <v>34.856999999999999</v>
      </c>
      <c r="G3" s="254">
        <v>16</v>
      </c>
    </row>
    <row r="4" spans="1:7" x14ac:dyDescent="0.25">
      <c r="A4" s="252" t="s">
        <v>29</v>
      </c>
      <c r="B4" s="252" t="s">
        <v>8</v>
      </c>
      <c r="C4" s="254">
        <v>3</v>
      </c>
      <c r="D4" s="257">
        <f t="shared" ca="1" si="0"/>
        <v>0.62015986684677615</v>
      </c>
      <c r="E4" s="255">
        <v>43.312394668300904</v>
      </c>
      <c r="F4" s="255">
        <v>52.216000000000001</v>
      </c>
      <c r="G4" s="254">
        <v>15</v>
      </c>
    </row>
    <row r="5" spans="1:7" x14ac:dyDescent="0.25">
      <c r="A5" s="252" t="s">
        <v>23</v>
      </c>
      <c r="B5" s="252" t="s">
        <v>9</v>
      </c>
      <c r="C5" s="254">
        <v>4</v>
      </c>
      <c r="D5" s="257">
        <f t="shared" ca="1" si="0"/>
        <v>0.48085087322247233</v>
      </c>
      <c r="E5" s="255">
        <v>33.636699466030834</v>
      </c>
      <c r="F5" s="255">
        <v>29.776999999999997</v>
      </c>
      <c r="G5" s="254">
        <v>22</v>
      </c>
    </row>
    <row r="6" spans="1:7" x14ac:dyDescent="0.25">
      <c r="A6" s="252" t="s">
        <v>38</v>
      </c>
      <c r="B6" s="252" t="s">
        <v>10</v>
      </c>
      <c r="C6" s="254">
        <v>5</v>
      </c>
      <c r="D6" s="257">
        <f t="shared" ca="1" si="0"/>
        <v>0.1629437080480084</v>
      </c>
      <c r="E6" s="255">
        <v>11.55648229684151</v>
      </c>
      <c r="F6" s="255">
        <v>120.374</v>
      </c>
      <c r="G6" s="254">
        <v>18</v>
      </c>
    </row>
    <row r="7" spans="1:7" x14ac:dyDescent="0.25">
      <c r="A7" s="252" t="s">
        <v>26</v>
      </c>
      <c r="B7" s="252" t="s">
        <v>11</v>
      </c>
      <c r="C7" s="254">
        <v>6</v>
      </c>
      <c r="D7" s="257">
        <f t="shared" ca="1" si="0"/>
        <v>0.54785543037272799</v>
      </c>
      <c r="E7" s="255">
        <v>38.29049571623829</v>
      </c>
      <c r="F7" s="255">
        <v>29.997</v>
      </c>
      <c r="G7" s="254">
        <v>10</v>
      </c>
    </row>
    <row r="8" spans="1:7" x14ac:dyDescent="0.25">
      <c r="A8" s="252" t="s">
        <v>28</v>
      </c>
      <c r="B8" s="252" t="s">
        <v>12</v>
      </c>
      <c r="C8" s="254">
        <v>7</v>
      </c>
      <c r="D8" s="257">
        <f t="shared" ca="1" si="0"/>
        <v>0.68983299883620353</v>
      </c>
      <c r="E8" s="255">
        <v>48.151536574208848</v>
      </c>
      <c r="F8" s="255">
        <v>24.046999999999997</v>
      </c>
      <c r="G8" s="254">
        <v>8</v>
      </c>
    </row>
    <row r="9" spans="1:7" x14ac:dyDescent="0.25">
      <c r="A9" s="252" t="s">
        <v>42</v>
      </c>
      <c r="B9" s="252" t="s">
        <v>5</v>
      </c>
      <c r="C9" s="254">
        <v>8</v>
      </c>
      <c r="D9" s="257">
        <f t="shared" ca="1" si="0"/>
        <v>0</v>
      </c>
      <c r="E9" s="255">
        <v>0.23923986199875572</v>
      </c>
      <c r="F9" s="255">
        <v>176.81</v>
      </c>
      <c r="G9" s="254">
        <v>1</v>
      </c>
    </row>
    <row r="10" spans="1:7" x14ac:dyDescent="0.25">
      <c r="A10" s="252" t="s">
        <v>33</v>
      </c>
      <c r="B10" s="252" t="s">
        <v>13</v>
      </c>
      <c r="C10" s="254">
        <v>9</v>
      </c>
      <c r="D10" s="257">
        <f t="shared" ca="1" si="0"/>
        <v>0.62106763631268647</v>
      </c>
      <c r="E10" s="255">
        <v>43.375443725203596</v>
      </c>
      <c r="F10" s="255">
        <v>76.623999999999995</v>
      </c>
      <c r="G10" s="254">
        <v>28</v>
      </c>
    </row>
    <row r="11" spans="1:7" x14ac:dyDescent="0.25">
      <c r="A11" s="252" t="s">
        <v>24</v>
      </c>
      <c r="B11" s="252" t="s">
        <v>14</v>
      </c>
      <c r="C11" s="254">
        <v>10</v>
      </c>
      <c r="D11" s="257">
        <f t="shared" ca="1" si="0"/>
        <v>0.47109039625394733</v>
      </c>
      <c r="E11" s="255">
        <v>32.958786305370765</v>
      </c>
      <c r="F11" s="255">
        <v>24.651999999999997</v>
      </c>
      <c r="G11" s="254">
        <v>7</v>
      </c>
    </row>
    <row r="12" spans="1:7" x14ac:dyDescent="0.25">
      <c r="A12" s="252" t="s">
        <v>32</v>
      </c>
      <c r="B12" s="252" t="s">
        <v>15</v>
      </c>
      <c r="C12" s="254">
        <v>11</v>
      </c>
      <c r="D12" s="257">
        <f t="shared" ca="1" si="0"/>
        <v>0.4526150977714703</v>
      </c>
      <c r="E12" s="255">
        <v>31.675585901457836</v>
      </c>
      <c r="F12" s="255">
        <v>43.351999999999997</v>
      </c>
      <c r="G12" s="254">
        <v>11</v>
      </c>
    </row>
    <row r="13" spans="1:7" x14ac:dyDescent="0.25">
      <c r="A13" s="252" t="s">
        <v>41</v>
      </c>
      <c r="B13" s="252" t="s">
        <v>1</v>
      </c>
      <c r="C13" s="254">
        <v>12</v>
      </c>
      <c r="D13" s="257">
        <f t="shared" ca="1" si="0"/>
        <v>2.9415514097857556E-2</v>
      </c>
      <c r="E13" s="255">
        <v>2.2822920815597905</v>
      </c>
      <c r="F13" s="255">
        <v>416.774</v>
      </c>
      <c r="G13" s="254">
        <v>10</v>
      </c>
    </row>
    <row r="14" spans="1:7" x14ac:dyDescent="0.25">
      <c r="A14" s="252" t="s">
        <v>39</v>
      </c>
      <c r="B14" s="252" t="s">
        <v>2</v>
      </c>
      <c r="C14" s="254">
        <v>13</v>
      </c>
      <c r="D14" s="257">
        <f t="shared" ca="1" si="0"/>
        <v>0.42661165340041118</v>
      </c>
      <c r="E14" s="255">
        <v>29.869518716577542</v>
      </c>
      <c r="F14" s="255">
        <v>23.375</v>
      </c>
      <c r="G14" s="254">
        <v>4</v>
      </c>
    </row>
    <row r="15" spans="1:7" x14ac:dyDescent="0.25">
      <c r="A15" s="252" t="s">
        <v>31</v>
      </c>
      <c r="B15" s="252" t="s">
        <v>3</v>
      </c>
      <c r="C15" s="254">
        <v>14</v>
      </c>
      <c r="D15" s="257">
        <f t="shared" ca="1" si="0"/>
        <v>0.45199808272100978</v>
      </c>
      <c r="E15" s="255">
        <v>31.632731169626453</v>
      </c>
      <c r="F15" s="255">
        <v>26.128</v>
      </c>
      <c r="G15" s="254">
        <v>7</v>
      </c>
    </row>
    <row r="16" spans="1:7" x14ac:dyDescent="0.25">
      <c r="A16" s="252" t="s">
        <v>37</v>
      </c>
      <c r="B16" s="252" t="s">
        <v>4</v>
      </c>
      <c r="C16" s="254">
        <v>15</v>
      </c>
      <c r="D16" s="257">
        <f t="shared" ca="1" si="0"/>
        <v>0.79839183930071933</v>
      </c>
      <c r="E16" s="255">
        <v>55.691482305776233</v>
      </c>
      <c r="F16" s="255">
        <v>67.846999999999994</v>
      </c>
      <c r="G16" s="254">
        <v>22</v>
      </c>
    </row>
    <row r="17" spans="1:7" x14ac:dyDescent="0.25">
      <c r="A17" s="252" t="s">
        <v>36</v>
      </c>
      <c r="B17" s="252" t="s">
        <v>16</v>
      </c>
      <c r="C17" s="254">
        <v>16</v>
      </c>
      <c r="D17" s="257">
        <f t="shared" ca="1" si="0"/>
        <v>0.84865205844953751</v>
      </c>
      <c r="E17" s="255">
        <v>59.182301876225146</v>
      </c>
      <c r="F17" s="255">
        <v>53.564999999999998</v>
      </c>
      <c r="G17" s="254">
        <v>11</v>
      </c>
    </row>
    <row r="18" spans="1:7" x14ac:dyDescent="0.25">
      <c r="A18" s="252" t="s">
        <v>21</v>
      </c>
      <c r="B18" s="252" t="s">
        <v>17</v>
      </c>
      <c r="C18" s="254">
        <v>17</v>
      </c>
      <c r="D18" s="257">
        <f t="shared" ca="1" si="0"/>
        <v>0.2759564516243041</v>
      </c>
      <c r="E18" s="255">
        <v>19.405773518953776</v>
      </c>
      <c r="F18" s="255">
        <v>49.778999999999996</v>
      </c>
      <c r="G18" s="254">
        <v>15</v>
      </c>
    </row>
    <row r="19" spans="1:7" x14ac:dyDescent="0.25">
      <c r="A19" s="252" t="s">
        <v>30</v>
      </c>
      <c r="B19" s="252" t="s">
        <v>18</v>
      </c>
      <c r="C19" s="254">
        <v>18</v>
      </c>
      <c r="D19" s="257">
        <f t="shared" ca="1" si="0"/>
        <v>0.45127648609758608</v>
      </c>
      <c r="E19" s="255">
        <v>31.58261273286519</v>
      </c>
      <c r="F19" s="255">
        <v>34.461999999999996</v>
      </c>
      <c r="G19" s="254">
        <v>8</v>
      </c>
    </row>
    <row r="20" spans="1:7" x14ac:dyDescent="0.25">
      <c r="A20" s="252" t="s">
        <v>25</v>
      </c>
      <c r="B20" s="252" t="s">
        <v>19</v>
      </c>
      <c r="C20" s="254">
        <v>19</v>
      </c>
      <c r="D20" s="257">
        <f t="shared" ca="1" si="0"/>
        <v>0.86023450238002774</v>
      </c>
      <c r="E20" s="255">
        <v>59.986759609019039</v>
      </c>
      <c r="F20" s="255">
        <v>25.679000000000002</v>
      </c>
      <c r="G20" s="254">
        <v>19</v>
      </c>
    </row>
    <row r="21" spans="1:7" x14ac:dyDescent="0.25">
      <c r="A21" s="252" t="s">
        <v>40</v>
      </c>
      <c r="B21" s="252" t="s">
        <v>78</v>
      </c>
      <c r="C21" s="254">
        <v>20</v>
      </c>
      <c r="D21" s="257">
        <f t="shared" ca="1" si="0"/>
        <v>0.51902056662150242</v>
      </c>
      <c r="E21" s="255">
        <v>36.287772520862546</v>
      </c>
      <c r="F21" s="255">
        <v>42.061000000000007</v>
      </c>
      <c r="G21" s="254">
        <v>6</v>
      </c>
    </row>
    <row r="22" spans="1:7" x14ac:dyDescent="0.25">
      <c r="A22" s="252" t="s">
        <v>35</v>
      </c>
      <c r="B22" s="252" t="s">
        <v>20</v>
      </c>
      <c r="C22" s="254">
        <v>21</v>
      </c>
      <c r="D22" s="257">
        <f t="shared" ca="1" si="0"/>
        <v>0.49942034867689683</v>
      </c>
      <c r="E22" s="255">
        <v>34.926440924127917</v>
      </c>
      <c r="F22" s="255">
        <v>37.180999999999997</v>
      </c>
      <c r="G22" s="254">
        <v>6</v>
      </c>
    </row>
    <row r="23" spans="1:7" x14ac:dyDescent="0.25">
      <c r="A23" s="252" t="s">
        <v>34</v>
      </c>
      <c r="B23" s="252" t="s">
        <v>79</v>
      </c>
      <c r="C23" s="254">
        <v>22</v>
      </c>
      <c r="D23" s="257">
        <f t="shared" ca="1" si="0"/>
        <v>1</v>
      </c>
      <c r="E23" s="255">
        <v>69.694161260426327</v>
      </c>
      <c r="F23" s="255">
        <v>18.343</v>
      </c>
      <c r="G23" s="254">
        <v>9</v>
      </c>
    </row>
    <row r="24" spans="1:7" x14ac:dyDescent="0.25">
      <c r="A24" s="260" t="s">
        <v>88</v>
      </c>
      <c r="B24" s="260" t="s">
        <v>89</v>
      </c>
      <c r="C24" s="261">
        <v>23</v>
      </c>
      <c r="D24" s="262">
        <f t="shared" ca="1" si="0"/>
        <v>0.71644685698438937</v>
      </c>
      <c r="E24" s="263">
        <v>50</v>
      </c>
      <c r="F24" s="263">
        <v>35</v>
      </c>
      <c r="G24" s="264">
        <v>5</v>
      </c>
    </row>
    <row r="26" spans="1:7" x14ac:dyDescent="0.25">
      <c r="C26" s="256" t="s">
        <v>82</v>
      </c>
      <c r="D26" s="255">
        <f ca="1">MIN(OFFSET($D$1,1,valSelectedStat,ROWS(rngStat),1))</f>
        <v>0.23923986199875572</v>
      </c>
    </row>
    <row r="27" spans="1:7" x14ac:dyDescent="0.25">
      <c r="C27" s="256" t="s">
        <v>83</v>
      </c>
      <c r="D27" s="255">
        <f ca="1">MAX(OFFSET($D$1,1,valSelectedStat,ROWS(rngStat),1))-D$26</f>
        <v>69.454921398427572</v>
      </c>
    </row>
  </sheetData>
  <sortState ref="A2:D23">
    <sortCondition ref="C2:C2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03">
    <pageSetUpPr fitToPage="1"/>
  </sheetPr>
  <dimension ref="B1:AB57"/>
  <sheetViews>
    <sheetView showGridLines="0" zoomScaleNormal="100" workbookViewId="0">
      <selection activeCell="K7" sqref="K7"/>
    </sheetView>
  </sheetViews>
  <sheetFormatPr defaultColWidth="10.7109375" defaultRowHeight="15" customHeight="1" x14ac:dyDescent="0.2"/>
  <cols>
    <col min="1" max="1" width="1.7109375" style="7" customWidth="1"/>
    <col min="2" max="4" width="14.7109375" style="7" customWidth="1"/>
    <col min="5" max="5" width="1.7109375" style="7" customWidth="1"/>
    <col min="6" max="28" width="8.7109375" style="7" customWidth="1"/>
    <col min="29" max="29" width="1.7109375" style="7" customWidth="1"/>
    <col min="30" max="16384" width="10.7109375" style="7"/>
  </cols>
  <sheetData>
    <row r="1" spans="2:28" ht="5.0999999999999996" customHeight="1" x14ac:dyDescent="0.2"/>
    <row r="2" spans="2:28" ht="30" customHeight="1" thickBot="1" x14ac:dyDescent="0.25">
      <c r="B2" s="8" t="s">
        <v>45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2:28" ht="5.0999999999999996" customHeight="1" x14ac:dyDescent="0.2">
      <c r="E3" s="9"/>
    </row>
    <row r="4" spans="2:28" ht="15" customHeight="1" x14ac:dyDescent="0.2">
      <c r="B4" s="10" t="s">
        <v>84</v>
      </c>
      <c r="C4" s="10" t="s">
        <v>80</v>
      </c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2:28" ht="15" customHeight="1" x14ac:dyDescent="0.2">
      <c r="B5" s="11"/>
      <c r="C5" s="10" t="s">
        <v>81</v>
      </c>
      <c r="D5" s="11"/>
      <c r="E5" s="15"/>
      <c r="F5" s="258" t="s">
        <v>85</v>
      </c>
      <c r="G5" s="258"/>
      <c r="H5" s="258"/>
      <c r="I5" s="258"/>
      <c r="J5" s="258"/>
      <c r="K5" s="16"/>
      <c r="L5" s="16"/>
      <c r="M5" s="17"/>
    </row>
    <row r="6" spans="2:28" ht="15" customHeight="1" x14ac:dyDescent="0.2">
      <c r="B6" s="11"/>
      <c r="C6" s="10" t="s">
        <v>77</v>
      </c>
      <c r="D6" s="11"/>
      <c r="E6" s="15"/>
      <c r="F6" s="16"/>
      <c r="G6" s="16"/>
      <c r="H6" s="16"/>
      <c r="I6" s="16"/>
      <c r="J6" s="16"/>
      <c r="K6" s="16"/>
      <c r="L6" s="16"/>
      <c r="M6" s="17"/>
    </row>
    <row r="7" spans="2:28" ht="15" customHeight="1" x14ac:dyDescent="0.2">
      <c r="B7" s="11"/>
      <c r="C7" s="10"/>
      <c r="D7" s="11"/>
      <c r="E7" s="15"/>
      <c r="F7" s="259" t="s">
        <v>87</v>
      </c>
      <c r="G7" s="259"/>
      <c r="H7" s="259"/>
      <c r="I7" s="259"/>
      <c r="J7" s="259"/>
      <c r="K7" s="16"/>
      <c r="L7" s="16"/>
      <c r="M7" s="17"/>
    </row>
    <row r="8" spans="2:28" ht="15" customHeight="1" x14ac:dyDescent="0.2">
      <c r="B8" s="11"/>
      <c r="C8" s="10"/>
      <c r="D8" s="11"/>
      <c r="E8" s="15"/>
      <c r="F8" s="259"/>
      <c r="G8" s="259"/>
      <c r="H8" s="259"/>
      <c r="I8" s="259"/>
      <c r="J8" s="259"/>
      <c r="K8" s="16"/>
      <c r="L8" s="16"/>
      <c r="M8" s="17"/>
    </row>
    <row r="9" spans="2:28" ht="15" customHeight="1" x14ac:dyDescent="0.2">
      <c r="B9" s="11"/>
      <c r="C9" s="10"/>
      <c r="D9" s="11"/>
      <c r="E9" s="15"/>
      <c r="F9" s="259"/>
      <c r="G9" s="259"/>
      <c r="H9" s="259"/>
      <c r="I9" s="259"/>
      <c r="J9" s="259"/>
      <c r="K9" s="18"/>
      <c r="L9" s="18"/>
      <c r="M9" s="17"/>
    </row>
    <row r="10" spans="2:28" ht="15" customHeight="1" thickBot="1" x14ac:dyDescent="0.25">
      <c r="B10" s="11"/>
      <c r="C10" s="10"/>
      <c r="D10" s="11"/>
      <c r="E10" s="19"/>
      <c r="F10" s="20"/>
      <c r="G10" s="20"/>
      <c r="H10" s="20"/>
      <c r="I10" s="20"/>
      <c r="J10" s="20"/>
      <c r="K10" s="20"/>
      <c r="L10" s="20"/>
      <c r="M10" s="21"/>
    </row>
    <row r="11" spans="2:28" ht="15" customHeight="1" thickTop="1" x14ac:dyDescent="0.2">
      <c r="B11" s="11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2:28" ht="15" customHeight="1" x14ac:dyDescent="0.2">
      <c r="B12" s="11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2:28" ht="15" customHeight="1" x14ac:dyDescent="0.2">
      <c r="B13" s="11"/>
      <c r="C13" s="2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2:28" ht="15" customHeight="1" x14ac:dyDescent="0.2">
      <c r="B14" s="18"/>
      <c r="C14" s="23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2:28" ht="15" customHeight="1" x14ac:dyDescent="0.2">
      <c r="B15" s="10" t="s">
        <v>86</v>
      </c>
      <c r="C15" s="24">
        <v>1</v>
      </c>
    </row>
    <row r="16" spans="2:28" ht="15" customHeight="1" x14ac:dyDescent="0.2">
      <c r="B16" s="10"/>
      <c r="C16" s="25"/>
      <c r="D16" s="25"/>
    </row>
    <row r="17" spans="2:28" ht="15" customHeight="1" x14ac:dyDescent="0.2">
      <c r="B17" s="18"/>
      <c r="C17" s="18"/>
      <c r="D17" s="18"/>
      <c r="E17" s="18"/>
      <c r="F17" s="26">
        <v>1</v>
      </c>
      <c r="G17" s="26">
        <f>F17+1</f>
        <v>2</v>
      </c>
      <c r="H17" s="26">
        <f t="shared" ref="H17:AB17" si="0">G17+1</f>
        <v>3</v>
      </c>
      <c r="I17" s="26">
        <f t="shared" si="0"/>
        <v>4</v>
      </c>
      <c r="J17" s="26">
        <f t="shared" si="0"/>
        <v>5</v>
      </c>
      <c r="K17" s="26">
        <f t="shared" si="0"/>
        <v>6</v>
      </c>
      <c r="L17" s="26">
        <f t="shared" si="0"/>
        <v>7</v>
      </c>
      <c r="M17" s="26">
        <f t="shared" si="0"/>
        <v>8</v>
      </c>
      <c r="N17" s="26">
        <f t="shared" si="0"/>
        <v>9</v>
      </c>
      <c r="O17" s="26">
        <f t="shared" si="0"/>
        <v>10</v>
      </c>
      <c r="P17" s="26">
        <f t="shared" si="0"/>
        <v>11</v>
      </c>
      <c r="Q17" s="26">
        <f t="shared" si="0"/>
        <v>12</v>
      </c>
      <c r="R17" s="26">
        <f t="shared" si="0"/>
        <v>13</v>
      </c>
      <c r="S17" s="26">
        <f t="shared" si="0"/>
        <v>14</v>
      </c>
      <c r="T17" s="26">
        <f t="shared" si="0"/>
        <v>15</v>
      </c>
      <c r="U17" s="26">
        <f t="shared" si="0"/>
        <v>16</v>
      </c>
      <c r="V17" s="26">
        <f t="shared" si="0"/>
        <v>17</v>
      </c>
      <c r="W17" s="26">
        <f t="shared" si="0"/>
        <v>18</v>
      </c>
      <c r="X17" s="26">
        <f t="shared" si="0"/>
        <v>19</v>
      </c>
      <c r="Y17" s="26">
        <f t="shared" si="0"/>
        <v>20</v>
      </c>
      <c r="Z17" s="26">
        <f t="shared" si="0"/>
        <v>21</v>
      </c>
      <c r="AA17" s="26">
        <f t="shared" si="0"/>
        <v>22</v>
      </c>
      <c r="AB17" s="26">
        <f t="shared" si="0"/>
        <v>23</v>
      </c>
    </row>
    <row r="18" spans="2:28" ht="36" x14ac:dyDescent="0.2">
      <c r="B18" s="27" t="s">
        <v>46</v>
      </c>
      <c r="C18" s="27" t="s">
        <v>47</v>
      </c>
      <c r="D18" s="28" t="s">
        <v>48</v>
      </c>
      <c r="E18" s="18"/>
      <c r="F18" s="26" t="str">
        <f>$C$31</f>
        <v>Green Yellow Red</v>
      </c>
      <c r="G18" s="26" t="str">
        <f>$C$32</f>
        <v>Green to Pink</v>
      </c>
      <c r="H18" s="26" t="str">
        <f>$C$33</f>
        <v>Green to Purple</v>
      </c>
      <c r="I18" s="26" t="str">
        <f>$C$34</f>
        <v>Green to Brown</v>
      </c>
      <c r="J18" s="26" t="str">
        <f>$C$35</f>
        <v>Blue to Red</v>
      </c>
      <c r="K18" s="26" t="str">
        <f>$C$36</f>
        <v>Blue to Red Brown</v>
      </c>
      <c r="L18" s="26" t="str">
        <f>$C$37</f>
        <v>Brown to Purple</v>
      </c>
      <c r="M18" s="26" t="str">
        <f>$C$38</f>
        <v>Brown Blue Green</v>
      </c>
      <c r="N18" s="26" t="str">
        <f>$C$39</f>
        <v>Purple to Green</v>
      </c>
      <c r="O18" s="26" t="str">
        <f>$C$40</f>
        <v>Pink to Green</v>
      </c>
      <c r="P18" s="26" t="str">
        <f>$C$41</f>
        <v>Red to Blue</v>
      </c>
      <c r="Q18" s="26" t="str">
        <f>$C$42</f>
        <v>Red to Green</v>
      </c>
      <c r="R18" s="26" t="str">
        <f>$C$43</f>
        <v>Red Yellow Blue</v>
      </c>
      <c r="S18" s="26" t="str">
        <f>$C$44</f>
        <v>Spectral</v>
      </c>
      <c r="T18" s="26" t="str">
        <f>$C$45</f>
        <v>Red Yellow Green</v>
      </c>
      <c r="U18" s="26" t="str">
        <f>$C$46</f>
        <v>Light</v>
      </c>
      <c r="V18" s="26" t="str">
        <f>$C$47</f>
        <v>Pairwise</v>
      </c>
      <c r="W18" s="26" t="str">
        <f>$C$48</f>
        <v>Light to Dark Blue</v>
      </c>
      <c r="X18" s="26" t="str">
        <f>$C$49</f>
        <v>Light to Dark Red</v>
      </c>
      <c r="Y18" s="26" t="str">
        <f>$C$50</f>
        <v>Light to Dark Brown</v>
      </c>
      <c r="Z18" s="26" t="str">
        <f>$C$51</f>
        <v>Light to Dark Green</v>
      </c>
      <c r="AA18" s="26" t="str">
        <f>$C$52</f>
        <v>Light to Dark Yellow</v>
      </c>
      <c r="AB18" s="26" t="str">
        <f>$C$53</f>
        <v>Light Grey to Black</v>
      </c>
    </row>
    <row r="19" spans="2:28" ht="15" customHeight="1" x14ac:dyDescent="0.2">
      <c r="B19" s="29">
        <v>1</v>
      </c>
      <c r="C19" s="30">
        <v>3631104</v>
      </c>
      <c r="D19" s="31" t="str">
        <f>TEXT(B20,"0%")&amp;" to 100%"</f>
        <v>90% to 100%</v>
      </c>
      <c r="E19" s="18"/>
      <c r="F19" s="32"/>
      <c r="G19" s="33"/>
      <c r="H19" s="34"/>
      <c r="I19" s="35"/>
      <c r="J19" s="36"/>
      <c r="K19" s="37"/>
      <c r="L19" s="38"/>
      <c r="M19" s="39"/>
      <c r="N19" s="40"/>
      <c r="O19" s="41"/>
      <c r="P19" s="42"/>
      <c r="Q19" s="42"/>
      <c r="R19" s="43"/>
      <c r="S19" s="44"/>
      <c r="T19" s="43"/>
      <c r="U19" s="45"/>
      <c r="V19" s="46"/>
      <c r="W19" s="47"/>
      <c r="X19" s="48"/>
      <c r="Y19" s="49"/>
      <c r="Z19" s="50"/>
      <c r="AA19" s="51"/>
      <c r="AB19" s="52"/>
    </row>
    <row r="20" spans="2:28" ht="15" customHeight="1" x14ac:dyDescent="0.2">
      <c r="B20" s="53">
        <v>0.9</v>
      </c>
      <c r="C20" s="54">
        <v>5281818</v>
      </c>
      <c r="D20" s="55" t="str">
        <f t="shared" ref="D20:D26" si="1">TEXT(B21,"0%")&amp;" to "&amp;TEXT(B20,"0%")</f>
        <v>80% to 90%</v>
      </c>
      <c r="E20" s="18"/>
      <c r="F20" s="56"/>
      <c r="G20" s="57"/>
      <c r="H20" s="58"/>
      <c r="I20" s="59"/>
      <c r="J20" s="60"/>
      <c r="K20" s="61"/>
      <c r="L20" s="62"/>
      <c r="M20" s="63"/>
      <c r="N20" s="64"/>
      <c r="O20" s="65"/>
      <c r="P20" s="66"/>
      <c r="Q20" s="66"/>
      <c r="R20" s="67"/>
      <c r="S20" s="68"/>
      <c r="T20" s="67"/>
      <c r="U20" s="69"/>
      <c r="V20" s="70"/>
      <c r="W20" s="71"/>
      <c r="X20" s="72"/>
      <c r="Y20" s="73"/>
      <c r="Z20" s="74"/>
      <c r="AA20" s="75"/>
      <c r="AB20" s="76"/>
    </row>
    <row r="21" spans="2:28" ht="15" customHeight="1" x14ac:dyDescent="0.2">
      <c r="B21" s="53">
        <v>0.8</v>
      </c>
      <c r="C21" s="54">
        <v>6536550</v>
      </c>
      <c r="D21" s="55" t="str">
        <f t="shared" si="1"/>
        <v>70% to 80%</v>
      </c>
      <c r="E21" s="18"/>
      <c r="F21" s="77"/>
      <c r="G21" s="78"/>
      <c r="H21" s="79"/>
      <c r="I21" s="80"/>
      <c r="J21" s="81"/>
      <c r="K21" s="82"/>
      <c r="L21" s="83"/>
      <c r="M21" s="84"/>
      <c r="N21" s="85"/>
      <c r="O21" s="86"/>
      <c r="P21" s="87"/>
      <c r="Q21" s="87"/>
      <c r="R21" s="88"/>
      <c r="S21" s="88"/>
      <c r="T21" s="88"/>
      <c r="U21" s="89"/>
      <c r="V21" s="90"/>
      <c r="W21" s="91"/>
      <c r="X21" s="92"/>
      <c r="Y21" s="93"/>
      <c r="Z21" s="94"/>
      <c r="AA21" s="95"/>
      <c r="AB21" s="96"/>
    </row>
    <row r="22" spans="2:28" ht="15" customHeight="1" x14ac:dyDescent="0.2">
      <c r="B22" s="53">
        <v>0.7</v>
      </c>
      <c r="C22" s="54">
        <v>7002534</v>
      </c>
      <c r="D22" s="55" t="str">
        <f t="shared" si="1"/>
        <v>60% to 70%</v>
      </c>
      <c r="E22" s="97"/>
      <c r="F22" s="98"/>
      <c r="G22" s="99"/>
      <c r="H22" s="100"/>
      <c r="I22" s="101"/>
      <c r="J22" s="102"/>
      <c r="K22" s="103"/>
      <c r="L22" s="104"/>
      <c r="M22" s="105"/>
      <c r="N22" s="106"/>
      <c r="O22" s="107"/>
      <c r="P22" s="108"/>
      <c r="Q22" s="108"/>
      <c r="R22" s="109"/>
      <c r="S22" s="109"/>
      <c r="T22" s="109"/>
      <c r="U22" s="110"/>
      <c r="V22" s="111"/>
      <c r="W22" s="112"/>
      <c r="X22" s="113"/>
      <c r="Y22" s="114"/>
      <c r="Z22" s="115"/>
      <c r="AA22" s="116"/>
      <c r="AB22" s="117"/>
    </row>
    <row r="23" spans="2:28" ht="15" customHeight="1" x14ac:dyDescent="0.2">
      <c r="B23" s="53">
        <v>0.6</v>
      </c>
      <c r="C23" s="54">
        <v>9170905</v>
      </c>
      <c r="D23" s="55" t="str">
        <f t="shared" si="1"/>
        <v>50% to 60%</v>
      </c>
      <c r="E23" s="97"/>
      <c r="F23" s="118"/>
      <c r="G23" s="119"/>
      <c r="H23" s="120"/>
      <c r="I23" s="121"/>
      <c r="J23" s="122"/>
      <c r="K23" s="123"/>
      <c r="L23" s="124"/>
      <c r="M23" s="125"/>
      <c r="N23" s="126"/>
      <c r="O23" s="127"/>
      <c r="P23" s="128"/>
      <c r="Q23" s="128"/>
      <c r="R23" s="129"/>
      <c r="S23" s="130"/>
      <c r="T23" s="130"/>
      <c r="U23" s="131"/>
      <c r="V23" s="132"/>
      <c r="W23" s="133"/>
      <c r="X23" s="134"/>
      <c r="Y23" s="135"/>
      <c r="Z23" s="136"/>
      <c r="AA23" s="137"/>
      <c r="AB23" s="138"/>
    </row>
    <row r="24" spans="2:28" ht="15" customHeight="1" x14ac:dyDescent="0.2">
      <c r="B24" s="53">
        <v>0.5</v>
      </c>
      <c r="C24" s="54">
        <v>9167102</v>
      </c>
      <c r="D24" s="55" t="str">
        <f t="shared" si="1"/>
        <v>40% to 50%</v>
      </c>
      <c r="E24" s="97"/>
      <c r="F24" s="130"/>
      <c r="G24" s="139"/>
      <c r="H24" s="140"/>
      <c r="I24" s="141"/>
      <c r="J24" s="142"/>
      <c r="K24" s="143"/>
      <c r="L24" s="144"/>
      <c r="M24" s="145"/>
      <c r="N24" s="146"/>
      <c r="O24" s="147"/>
      <c r="P24" s="148"/>
      <c r="Q24" s="149"/>
      <c r="R24" s="150"/>
      <c r="S24" s="151"/>
      <c r="T24" s="118"/>
      <c r="U24" s="152"/>
      <c r="V24" s="153"/>
      <c r="W24" s="154"/>
      <c r="X24" s="155"/>
      <c r="Y24" s="156"/>
      <c r="Z24" s="157"/>
      <c r="AA24" s="158"/>
      <c r="AB24" s="159"/>
    </row>
    <row r="25" spans="2:28" ht="15" customHeight="1" x14ac:dyDescent="0.2">
      <c r="B25" s="53">
        <v>0.4</v>
      </c>
      <c r="C25" s="54">
        <v>6401789</v>
      </c>
      <c r="D25" s="55" t="str">
        <f t="shared" si="1"/>
        <v>30% to 40%</v>
      </c>
      <c r="E25" s="97"/>
      <c r="F25" s="109"/>
      <c r="G25" s="160"/>
      <c r="H25" s="161"/>
      <c r="I25" s="162"/>
      <c r="J25" s="163"/>
      <c r="K25" s="164"/>
      <c r="L25" s="165"/>
      <c r="M25" s="166"/>
      <c r="N25" s="167"/>
      <c r="O25" s="168"/>
      <c r="P25" s="169"/>
      <c r="Q25" s="170"/>
      <c r="R25" s="171"/>
      <c r="S25" s="172"/>
      <c r="T25" s="98"/>
      <c r="U25" s="173"/>
      <c r="V25" s="174"/>
      <c r="W25" s="175"/>
      <c r="X25" s="176"/>
      <c r="Y25" s="177"/>
      <c r="Z25" s="178"/>
      <c r="AA25" s="179"/>
      <c r="AB25" s="180"/>
    </row>
    <row r="26" spans="2:28" ht="15" customHeight="1" x14ac:dyDescent="0.2">
      <c r="B26" s="53">
        <v>0.3</v>
      </c>
      <c r="C26" s="54">
        <v>4419060</v>
      </c>
      <c r="D26" s="55" t="str">
        <f t="shared" si="1"/>
        <v>20% to 30%</v>
      </c>
      <c r="E26" s="97"/>
      <c r="F26" s="88"/>
      <c r="G26" s="181"/>
      <c r="H26" s="182"/>
      <c r="I26" s="183"/>
      <c r="J26" s="184"/>
      <c r="K26" s="185"/>
      <c r="L26" s="186"/>
      <c r="M26" s="187"/>
      <c r="N26" s="188"/>
      <c r="O26" s="189"/>
      <c r="P26" s="190"/>
      <c r="Q26" s="191"/>
      <c r="R26" s="192"/>
      <c r="S26" s="193"/>
      <c r="T26" s="77"/>
      <c r="U26" s="194"/>
      <c r="V26" s="195"/>
      <c r="W26" s="196"/>
      <c r="X26" s="197"/>
      <c r="Y26" s="198"/>
      <c r="Z26" s="199"/>
      <c r="AA26" s="200"/>
      <c r="AB26" s="201"/>
    </row>
    <row r="27" spans="2:28" ht="15" customHeight="1" x14ac:dyDescent="0.2">
      <c r="B27" s="53">
        <v>0.2</v>
      </c>
      <c r="C27" s="54">
        <v>2568407</v>
      </c>
      <c r="D27" s="55" t="str">
        <f>TEXT(B28,"0%")&amp;" to "&amp;TEXT(B27,"0%")</f>
        <v>10% to 20%</v>
      </c>
      <c r="E27" s="97"/>
      <c r="F27" s="67"/>
      <c r="G27" s="202"/>
      <c r="H27" s="203"/>
      <c r="I27" s="204"/>
      <c r="J27" s="205"/>
      <c r="K27" s="206"/>
      <c r="L27" s="207"/>
      <c r="M27" s="208"/>
      <c r="N27" s="209"/>
      <c r="O27" s="210"/>
      <c r="P27" s="211"/>
      <c r="Q27" s="212"/>
      <c r="R27" s="213"/>
      <c r="S27" s="214"/>
      <c r="T27" s="56"/>
      <c r="U27" s="215"/>
      <c r="V27" s="216"/>
      <c r="W27" s="217"/>
      <c r="X27" s="218"/>
      <c r="Y27" s="219"/>
      <c r="Z27" s="220"/>
      <c r="AA27" s="221"/>
      <c r="AB27" s="222"/>
    </row>
    <row r="28" spans="2:28" ht="15" customHeight="1" x14ac:dyDescent="0.2">
      <c r="B28" s="223">
        <v>0.1</v>
      </c>
      <c r="C28" s="224">
        <v>2490533</v>
      </c>
      <c r="D28" s="225" t="str">
        <f>"0%  to "&amp;TEXT(B28,"0%")</f>
        <v>0%  to 10%</v>
      </c>
      <c r="E28" s="97"/>
      <c r="F28" s="226"/>
      <c r="G28" s="227"/>
      <c r="H28" s="228"/>
      <c r="I28" s="229"/>
      <c r="J28" s="230"/>
      <c r="K28" s="231"/>
      <c r="L28" s="232"/>
      <c r="M28" s="233"/>
      <c r="N28" s="234"/>
      <c r="O28" s="235"/>
      <c r="P28" s="236"/>
      <c r="Q28" s="237"/>
      <c r="R28" s="238"/>
      <c r="S28" s="239"/>
      <c r="T28" s="240"/>
      <c r="U28" s="241"/>
      <c r="V28" s="242"/>
      <c r="W28" s="243"/>
      <c r="X28" s="244"/>
      <c r="Y28" s="245"/>
      <c r="Z28" s="246"/>
      <c r="AA28" s="247"/>
      <c r="AB28" s="248"/>
    </row>
    <row r="29" spans="2:28" ht="15" customHeight="1" x14ac:dyDescent="0.2">
      <c r="F29" s="249" t="str">
        <f t="shared" ref="F29:AB29" si="2">IF(F$17=myColorScaleSelection,"▲","")</f>
        <v>▲</v>
      </c>
      <c r="G29" s="249" t="str">
        <f t="shared" si="2"/>
        <v/>
      </c>
      <c r="H29" s="249" t="str">
        <f t="shared" si="2"/>
        <v/>
      </c>
      <c r="I29" s="249" t="str">
        <f t="shared" si="2"/>
        <v/>
      </c>
      <c r="J29" s="249" t="str">
        <f t="shared" si="2"/>
        <v/>
      </c>
      <c r="K29" s="249" t="str">
        <f t="shared" si="2"/>
        <v/>
      </c>
      <c r="L29" s="249" t="str">
        <f t="shared" si="2"/>
        <v/>
      </c>
      <c r="M29" s="249" t="str">
        <f t="shared" si="2"/>
        <v/>
      </c>
      <c r="N29" s="249" t="str">
        <f t="shared" si="2"/>
        <v/>
      </c>
      <c r="O29" s="249" t="str">
        <f t="shared" si="2"/>
        <v/>
      </c>
      <c r="P29" s="249" t="str">
        <f t="shared" si="2"/>
        <v/>
      </c>
      <c r="Q29" s="249" t="str">
        <f t="shared" si="2"/>
        <v/>
      </c>
      <c r="R29" s="249" t="str">
        <f t="shared" si="2"/>
        <v/>
      </c>
      <c r="S29" s="249" t="str">
        <f t="shared" si="2"/>
        <v/>
      </c>
      <c r="T29" s="249" t="str">
        <f t="shared" si="2"/>
        <v/>
      </c>
      <c r="U29" s="249" t="str">
        <f t="shared" si="2"/>
        <v/>
      </c>
      <c r="V29" s="249" t="str">
        <f t="shared" si="2"/>
        <v/>
      </c>
      <c r="W29" s="249" t="str">
        <f t="shared" si="2"/>
        <v/>
      </c>
      <c r="X29" s="249" t="str">
        <f t="shared" si="2"/>
        <v/>
      </c>
      <c r="Y29" s="249" t="str">
        <f t="shared" si="2"/>
        <v/>
      </c>
      <c r="Z29" s="249" t="str">
        <f t="shared" si="2"/>
        <v/>
      </c>
      <c r="AA29" s="249" t="str">
        <f t="shared" si="2"/>
        <v/>
      </c>
      <c r="AB29" s="249" t="str">
        <f t="shared" si="2"/>
        <v/>
      </c>
    </row>
    <row r="30" spans="2:28" ht="30" customHeight="1" x14ac:dyDescent="0.2">
      <c r="F30" s="250" t="str">
        <f t="shared" ref="F30:AB30" si="3">IF(F$17=myColorScaleSelection,"Current Selection","")</f>
        <v>Current Selection</v>
      </c>
      <c r="G30" s="250" t="str">
        <f t="shared" si="3"/>
        <v/>
      </c>
      <c r="H30" s="250" t="str">
        <f t="shared" si="3"/>
        <v/>
      </c>
      <c r="I30" s="250" t="str">
        <f t="shared" si="3"/>
        <v/>
      </c>
      <c r="J30" s="250" t="str">
        <f t="shared" si="3"/>
        <v/>
      </c>
      <c r="K30" s="250" t="str">
        <f t="shared" si="3"/>
        <v/>
      </c>
      <c r="L30" s="250" t="str">
        <f t="shared" si="3"/>
        <v/>
      </c>
      <c r="M30" s="250" t="str">
        <f t="shared" si="3"/>
        <v/>
      </c>
      <c r="N30" s="250" t="str">
        <f t="shared" si="3"/>
        <v/>
      </c>
      <c r="O30" s="250" t="str">
        <f t="shared" si="3"/>
        <v/>
      </c>
      <c r="P30" s="250" t="str">
        <f t="shared" si="3"/>
        <v/>
      </c>
      <c r="Q30" s="250" t="str">
        <f t="shared" si="3"/>
        <v/>
      </c>
      <c r="R30" s="250" t="str">
        <f t="shared" si="3"/>
        <v/>
      </c>
      <c r="S30" s="250" t="str">
        <f t="shared" si="3"/>
        <v/>
      </c>
      <c r="T30" s="250" t="str">
        <f t="shared" si="3"/>
        <v/>
      </c>
      <c r="U30" s="250" t="str">
        <f t="shared" si="3"/>
        <v/>
      </c>
      <c r="V30" s="250" t="str">
        <f t="shared" si="3"/>
        <v/>
      </c>
      <c r="W30" s="250" t="str">
        <f t="shared" si="3"/>
        <v/>
      </c>
      <c r="X30" s="250" t="str">
        <f t="shared" si="3"/>
        <v/>
      </c>
      <c r="Y30" s="250" t="str">
        <f t="shared" si="3"/>
        <v/>
      </c>
      <c r="Z30" s="250" t="str">
        <f t="shared" si="3"/>
        <v/>
      </c>
      <c r="AA30" s="250" t="str">
        <f t="shared" si="3"/>
        <v/>
      </c>
      <c r="AB30" s="250" t="str">
        <f t="shared" si="3"/>
        <v/>
      </c>
    </row>
    <row r="31" spans="2:28" ht="15" customHeight="1" x14ac:dyDescent="0.2">
      <c r="B31" s="251" t="s">
        <v>49</v>
      </c>
      <c r="C31" s="251" t="s">
        <v>50</v>
      </c>
    </row>
    <row r="32" spans="2:28" ht="15" customHeight="1" x14ac:dyDescent="0.2">
      <c r="B32" s="251"/>
      <c r="C32" s="251" t="s">
        <v>51</v>
      </c>
    </row>
    <row r="33" spans="2:3" ht="15" customHeight="1" x14ac:dyDescent="0.2">
      <c r="B33" s="251"/>
      <c r="C33" s="251" t="s">
        <v>52</v>
      </c>
    </row>
    <row r="34" spans="2:3" ht="15" customHeight="1" x14ac:dyDescent="0.2">
      <c r="B34" s="251"/>
      <c r="C34" s="251" t="s">
        <v>53</v>
      </c>
    </row>
    <row r="35" spans="2:3" ht="15" customHeight="1" x14ac:dyDescent="0.2">
      <c r="B35" s="251"/>
      <c r="C35" s="251" t="s">
        <v>54</v>
      </c>
    </row>
    <row r="36" spans="2:3" ht="15" customHeight="1" x14ac:dyDescent="0.2">
      <c r="B36" s="251"/>
      <c r="C36" s="251" t="s">
        <v>55</v>
      </c>
    </row>
    <row r="37" spans="2:3" ht="15" customHeight="1" x14ac:dyDescent="0.2">
      <c r="B37" s="251"/>
      <c r="C37" s="251" t="s">
        <v>56</v>
      </c>
    </row>
    <row r="38" spans="2:3" ht="15" customHeight="1" x14ac:dyDescent="0.2">
      <c r="B38" s="251"/>
      <c r="C38" s="251" t="s">
        <v>57</v>
      </c>
    </row>
    <row r="39" spans="2:3" ht="15" customHeight="1" x14ac:dyDescent="0.2">
      <c r="B39" s="251"/>
      <c r="C39" s="251" t="s">
        <v>58</v>
      </c>
    </row>
    <row r="40" spans="2:3" ht="15" customHeight="1" x14ac:dyDescent="0.2">
      <c r="B40" s="251"/>
      <c r="C40" s="251" t="s">
        <v>59</v>
      </c>
    </row>
    <row r="41" spans="2:3" ht="15" customHeight="1" x14ac:dyDescent="0.2">
      <c r="B41" s="251"/>
      <c r="C41" s="251" t="s">
        <v>60</v>
      </c>
    </row>
    <row r="42" spans="2:3" ht="15" customHeight="1" x14ac:dyDescent="0.2">
      <c r="B42" s="251"/>
      <c r="C42" s="251" t="s">
        <v>61</v>
      </c>
    </row>
    <row r="43" spans="2:3" ht="15" customHeight="1" x14ac:dyDescent="0.2">
      <c r="B43" s="251"/>
      <c r="C43" s="251" t="s">
        <v>62</v>
      </c>
    </row>
    <row r="44" spans="2:3" ht="15" customHeight="1" x14ac:dyDescent="0.2">
      <c r="B44" s="251"/>
      <c r="C44" s="251" t="s">
        <v>63</v>
      </c>
    </row>
    <row r="45" spans="2:3" ht="15" customHeight="1" x14ac:dyDescent="0.2">
      <c r="B45" s="251"/>
      <c r="C45" s="251" t="s">
        <v>64</v>
      </c>
    </row>
    <row r="46" spans="2:3" ht="15" customHeight="1" x14ac:dyDescent="0.2">
      <c r="B46" s="251"/>
      <c r="C46" s="251" t="s">
        <v>65</v>
      </c>
    </row>
    <row r="47" spans="2:3" ht="15" customHeight="1" x14ac:dyDescent="0.2">
      <c r="B47" s="251"/>
      <c r="C47" s="251" t="s">
        <v>66</v>
      </c>
    </row>
    <row r="48" spans="2:3" ht="15" customHeight="1" x14ac:dyDescent="0.2">
      <c r="B48" s="251"/>
      <c r="C48" s="251" t="s">
        <v>67</v>
      </c>
    </row>
    <row r="49" spans="2:3" ht="15" customHeight="1" x14ac:dyDescent="0.2">
      <c r="B49" s="251"/>
      <c r="C49" s="251" t="s">
        <v>68</v>
      </c>
    </row>
    <row r="50" spans="2:3" ht="15" customHeight="1" x14ac:dyDescent="0.2">
      <c r="B50" s="251"/>
      <c r="C50" s="251" t="s">
        <v>69</v>
      </c>
    </row>
    <row r="51" spans="2:3" ht="15" customHeight="1" x14ac:dyDescent="0.2">
      <c r="B51" s="251"/>
      <c r="C51" s="251" t="s">
        <v>70</v>
      </c>
    </row>
    <row r="52" spans="2:3" ht="15" customHeight="1" x14ac:dyDescent="0.2">
      <c r="B52" s="251"/>
      <c r="C52" s="251" t="s">
        <v>71</v>
      </c>
    </row>
    <row r="53" spans="2:3" ht="15" customHeight="1" x14ac:dyDescent="0.2">
      <c r="B53" s="251"/>
      <c r="C53" s="251" t="s">
        <v>72</v>
      </c>
    </row>
    <row r="54" spans="2:3" ht="15" customHeight="1" x14ac:dyDescent="0.2">
      <c r="B54" s="251"/>
      <c r="C54" s="251"/>
    </row>
    <row r="55" spans="2:3" ht="15" customHeight="1" x14ac:dyDescent="0.2">
      <c r="B55" s="11" t="s">
        <v>86</v>
      </c>
      <c r="C55" s="24">
        <v>1</v>
      </c>
    </row>
    <row r="57" spans="2:3" ht="15" customHeight="1" x14ac:dyDescent="0.2">
      <c r="B57" s="251" t="s">
        <v>73</v>
      </c>
      <c r="C57" s="251" t="b">
        <v>1</v>
      </c>
    </row>
  </sheetData>
  <sheetProtection selectLockedCells="1" selectUnlockedCells="1"/>
  <mergeCells count="2">
    <mergeCell ref="F5:J5"/>
    <mergeCell ref="F7:J9"/>
  </mergeCells>
  <conditionalFormatting sqref="F18:AB18">
    <cfRule type="expression" dxfId="1" priority="2">
      <formula>F$17=$C$55</formula>
    </cfRule>
  </conditionalFormatting>
  <conditionalFormatting sqref="F29:AB30">
    <cfRule type="expression" dxfId="0" priority="1">
      <formula>F$17=$C$55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59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1">
              <controlPr defaultSize="0" print="0" autoFill="0" autoPict="0" macro="[0]!RecreateShapeIndex">
                <anchor moveWithCells="1">
                  <from>
                    <xdr:col>10</xdr:col>
                    <xdr:colOff>0</xdr:colOff>
                    <xdr:row>6</xdr:row>
                    <xdr:rowOff>76200</xdr:rowOff>
                  </from>
                  <to>
                    <xdr:col>12</xdr:col>
                    <xdr:colOff>533400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Drop Down1">
              <controlPr defaultSize="0" autoLine="0" autoPict="0">
                <anchor moveWithCells="1">
                  <from>
                    <xdr:col>10</xdr:col>
                    <xdr:colOff>0</xdr:colOff>
                    <xdr:row>4</xdr:row>
                    <xdr:rowOff>0</xdr:rowOff>
                  </from>
                  <to>
                    <xdr:col>12</xdr:col>
                    <xdr:colOff>533400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16793889C8D1C42AACB28662A251AD5" ma:contentTypeVersion="0" ma:contentTypeDescription="Создание документа." ma:contentTypeScope="" ma:versionID="494d86077ef9652932f1005fc86345e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b68c2ce2d1364d8a7810c786bf486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304B85-4A3A-407F-82D9-01B3BA8411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119AAA4-B5BB-4791-ABE1-EC53C91FBF51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18E6643-01F8-4954-A3C5-0D2F124E12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Map</vt:lpstr>
      <vt:lpstr>Data</vt:lpstr>
      <vt:lpstr>control</vt:lpstr>
      <vt:lpstr>myColorScales</vt:lpstr>
      <vt:lpstr>myColorScaleSelection</vt:lpstr>
      <vt:lpstr>myLegend</vt:lpstr>
      <vt:lpstr>myMapValueToColor</vt:lpstr>
      <vt:lpstr>myShapeIndex</vt:lpstr>
      <vt:lpstr>myShapeNames</vt:lpstr>
      <vt:lpstr>myShowStatusBar</vt:lpstr>
      <vt:lpstr>myValues</vt:lpstr>
      <vt:lpstr>rngStat</vt:lpstr>
      <vt:lpstr>selStatOptions</vt:lpstr>
      <vt:lpstr>valSelectedStat</vt:lpstr>
    </vt:vector>
  </TitlesOfParts>
  <Company>Группа ЭРТА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Умные карты в Excel</dc:title>
  <dc:creator>Андрей</dc:creator>
  <cp:lastModifiedBy>Чистяков Юрий Олегович (Yuriy Chistyakov)</cp:lastModifiedBy>
  <cp:lastPrinted>2014-02-19T10:42:18Z</cp:lastPrinted>
  <dcterms:created xsi:type="dcterms:W3CDTF">2011-04-26T07:22:32Z</dcterms:created>
  <dcterms:modified xsi:type="dcterms:W3CDTF">2015-10-30T07:35:01Z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0x010100A16793889C8D1C42AACB28662A251AD5</vt:lpwstr>
  </property>
</Properties>
</file>