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Ольга\Desktop\"/>
    </mc:Choice>
  </mc:AlternateContent>
  <bookViews>
    <workbookView xWindow="0" yWindow="0" windowWidth="20490" windowHeight="7455" tabRatio="584"/>
  </bookViews>
  <sheets>
    <sheet name="июнь 2016" sheetId="14" r:id="rId1"/>
    <sheet name="май2016" sheetId="13" r:id="rId2"/>
    <sheet name="Апрель 2016" sheetId="12" r:id="rId3"/>
    <sheet name="Март 2016" sheetId="11" r:id="rId4"/>
    <sheet name="Февраль 2016" sheetId="10" r:id="rId5"/>
    <sheet name="Январь 2016" sheetId="9" r:id="rId6"/>
    <sheet name="декабрь" sheetId="1" r:id="rId7"/>
    <sheet name="ноябрь" sheetId="2" r:id="rId8"/>
    <sheet name="октябрь" sheetId="3" r:id="rId9"/>
    <sheet name="сентябрь" sheetId="4" r:id="rId10"/>
    <sheet name="август" sheetId="5" r:id="rId11"/>
    <sheet name="июль" sheetId="6" r:id="rId12"/>
    <sheet name="июнь" sheetId="7" r:id="rId13"/>
    <sheet name="май" sheetId="8" r:id="rId14"/>
  </sheets>
  <calcPr calcId="152511"/>
</workbook>
</file>

<file path=xl/calcChain.xml><?xml version="1.0" encoding="utf-8"?>
<calcChain xmlns="http://schemas.openxmlformats.org/spreadsheetml/2006/main">
  <c r="C32" i="14" l="1"/>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AD32" i="14"/>
  <c r="AE32" i="14"/>
  <c r="B32" i="14"/>
  <c r="C8" i="14" l="1"/>
  <c r="D8" i="14"/>
  <c r="E8" i="14"/>
  <c r="F8" i="14"/>
  <c r="G8" i="14"/>
  <c r="H8" i="14"/>
  <c r="I8" i="14"/>
  <c r="J8" i="14"/>
  <c r="K8" i="14"/>
  <c r="L8" i="14"/>
  <c r="M8" i="14"/>
  <c r="N8" i="14"/>
  <c r="O8" i="14"/>
  <c r="P8" i="14"/>
  <c r="Q8" i="14"/>
  <c r="R8" i="14"/>
  <c r="S8" i="14"/>
  <c r="T8" i="14"/>
  <c r="U8" i="14"/>
  <c r="V8" i="14"/>
  <c r="W8" i="14"/>
  <c r="X8" i="14"/>
  <c r="Y8" i="14"/>
  <c r="Z8" i="14"/>
  <c r="AA8" i="14"/>
  <c r="AB8" i="14"/>
  <c r="AC8" i="14"/>
  <c r="AD8" i="14"/>
  <c r="AE8" i="14"/>
  <c r="U20" i="14"/>
  <c r="B8"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B20" i="14"/>
  <c r="B17" i="14" s="1"/>
  <c r="B3" i="14" s="1"/>
  <c r="AF4" i="14"/>
  <c r="AF5" i="14"/>
  <c r="AF6" i="14"/>
  <c r="AF7" i="14"/>
  <c r="AF9" i="14"/>
  <c r="AF10" i="14"/>
  <c r="AF11" i="14"/>
  <c r="AF12" i="14"/>
  <c r="AF13" i="14"/>
  <c r="AF14" i="14"/>
  <c r="AF15" i="14"/>
  <c r="AF16" i="14"/>
  <c r="AF18" i="14"/>
  <c r="AF19" i="14"/>
  <c r="AF21" i="14"/>
  <c r="AF22" i="14"/>
  <c r="AF23" i="14"/>
  <c r="AF8" i="14" l="1"/>
  <c r="C20" i="14"/>
  <c r="D20" i="14"/>
  <c r="E20" i="14"/>
  <c r="F20" i="14"/>
  <c r="G20" i="14"/>
  <c r="H20" i="14"/>
  <c r="I20" i="14"/>
  <c r="J20" i="14"/>
  <c r="K20" i="14"/>
  <c r="L20" i="14"/>
  <c r="M20" i="14"/>
  <c r="N20" i="14"/>
  <c r="O20" i="14"/>
  <c r="P20" i="14"/>
  <c r="Q20" i="14"/>
  <c r="R20" i="14"/>
  <c r="S20" i="14"/>
  <c r="T20" i="14"/>
  <c r="V20" i="14"/>
  <c r="W20" i="14"/>
  <c r="X20" i="14"/>
  <c r="Y20" i="14"/>
  <c r="Z20" i="14"/>
  <c r="AA20" i="14"/>
  <c r="AB20" i="14"/>
  <c r="AC20" i="14"/>
  <c r="AD20" i="14"/>
  <c r="AE20" i="14"/>
  <c r="B29" i="14"/>
  <c r="AF28" i="14"/>
  <c r="AF27" i="14"/>
  <c r="C17" i="14" l="1"/>
  <c r="C3" i="14" s="1"/>
  <c r="B2" i="14"/>
  <c r="AF20" i="14"/>
  <c r="AF29" i="14"/>
  <c r="Y20" i="13"/>
  <c r="Z20" i="13"/>
  <c r="AA20" i="13"/>
  <c r="AB20" i="13"/>
  <c r="D17" i="14" l="1"/>
  <c r="D3" i="14" s="1"/>
  <c r="C2" i="14"/>
  <c r="AC8" i="13"/>
  <c r="E17" i="14" l="1"/>
  <c r="E3" i="14" s="1"/>
  <c r="D2" i="14"/>
  <c r="C20" i="13"/>
  <c r="D20" i="13"/>
  <c r="E20" i="13"/>
  <c r="F20" i="13"/>
  <c r="G20" i="13"/>
  <c r="H20" i="13"/>
  <c r="I20" i="13"/>
  <c r="J20" i="13"/>
  <c r="K20" i="13"/>
  <c r="L20" i="13"/>
  <c r="M20" i="13"/>
  <c r="N20" i="13"/>
  <c r="O20" i="13"/>
  <c r="P20" i="13"/>
  <c r="Q20" i="13"/>
  <c r="R20" i="13"/>
  <c r="S20" i="13"/>
  <c r="T20" i="13"/>
  <c r="U20" i="13"/>
  <c r="V20" i="13"/>
  <c r="W20" i="13"/>
  <c r="X20" i="13"/>
  <c r="AC20" i="13"/>
  <c r="AD20" i="13"/>
  <c r="AF20" i="13"/>
  <c r="B20" i="13"/>
  <c r="C8" i="13"/>
  <c r="E2" i="14" l="1"/>
  <c r="F17" i="14"/>
  <c r="F3" i="14" s="1"/>
  <c r="D8" i="13"/>
  <c r="E8" i="13"/>
  <c r="F8" i="13"/>
  <c r="G8" i="13"/>
  <c r="H8" i="13"/>
  <c r="I8" i="13"/>
  <c r="J8" i="13"/>
  <c r="K8" i="13"/>
  <c r="L8" i="13"/>
  <c r="M8" i="13"/>
  <c r="N8" i="13"/>
  <c r="O8" i="13"/>
  <c r="P8" i="13"/>
  <c r="Q8" i="13"/>
  <c r="R8" i="13"/>
  <c r="S8" i="13"/>
  <c r="T8" i="13"/>
  <c r="U8" i="13"/>
  <c r="V8" i="13"/>
  <c r="W8" i="13"/>
  <c r="X8" i="13"/>
  <c r="Y8" i="13"/>
  <c r="Z8" i="13"/>
  <c r="AA8" i="13"/>
  <c r="AB8" i="13"/>
  <c r="AD8" i="13"/>
  <c r="AF8" i="13"/>
  <c r="B8" i="13"/>
  <c r="F2" i="14" l="1"/>
  <c r="G17" i="14"/>
  <c r="G3" i="14" s="1"/>
  <c r="G2" i="14" s="1"/>
  <c r="AF29" i="13"/>
  <c r="AD29" i="13"/>
  <c r="AB29" i="13"/>
  <c r="N29" i="13"/>
  <c r="M29" i="13"/>
  <c r="K29" i="13"/>
  <c r="J29" i="13"/>
  <c r="I29" i="13"/>
  <c r="H29" i="13"/>
  <c r="G29" i="13"/>
  <c r="F29" i="13"/>
  <c r="C29" i="13"/>
  <c r="B29" i="13"/>
  <c r="AG28" i="13"/>
  <c r="AG27" i="13"/>
  <c r="H17" i="14" l="1"/>
  <c r="H3" i="14" s="1"/>
  <c r="H2" i="14" s="1"/>
  <c r="E2" i="13"/>
  <c r="AG29" i="13"/>
  <c r="I17" i="14" l="1"/>
  <c r="I3" i="14" s="1"/>
  <c r="F2" i="13"/>
  <c r="C28" i="12"/>
  <c r="D28" i="12"/>
  <c r="E28" i="12"/>
  <c r="F28" i="12"/>
  <c r="G28" i="12"/>
  <c r="H28" i="12"/>
  <c r="I28" i="12"/>
  <c r="J28" i="12"/>
  <c r="K28" i="12"/>
  <c r="L28" i="12"/>
  <c r="M28" i="12"/>
  <c r="N28" i="12"/>
  <c r="O28" i="12"/>
  <c r="P28" i="12"/>
  <c r="Q28" i="12"/>
  <c r="R28" i="12"/>
  <c r="S28" i="12"/>
  <c r="T28" i="12"/>
  <c r="U28" i="12"/>
  <c r="W28" i="12"/>
  <c r="X28" i="12"/>
  <c r="Y28" i="12"/>
  <c r="Z28" i="12"/>
  <c r="AA28" i="12"/>
  <c r="AB28" i="12"/>
  <c r="AC28" i="12"/>
  <c r="AD28" i="12"/>
  <c r="AE28" i="12"/>
  <c r="B28" i="12"/>
  <c r="I2" i="14" l="1"/>
  <c r="J17" i="14"/>
  <c r="J3" i="14" s="1"/>
  <c r="G2" i="13"/>
  <c r="AF27" i="12"/>
  <c r="AF26" i="12"/>
  <c r="K17" i="14" l="1"/>
  <c r="K3" i="14" s="1"/>
  <c r="J2" i="14"/>
  <c r="H2" i="13"/>
  <c r="AF28" i="12"/>
  <c r="L17" i="14" l="1"/>
  <c r="L3" i="14" s="1"/>
  <c r="L2" i="14" s="1"/>
  <c r="K2" i="14"/>
  <c r="I2" i="13"/>
  <c r="AF6" i="12"/>
  <c r="M17" i="14" l="1"/>
  <c r="M3" i="14" s="1"/>
  <c r="J2" i="13"/>
  <c r="AF4" i="12"/>
  <c r="AF5" i="12"/>
  <c r="AF7" i="12"/>
  <c r="AF9" i="12"/>
  <c r="AF10" i="12"/>
  <c r="AF11" i="12"/>
  <c r="AF12" i="12"/>
  <c r="AF13" i="12"/>
  <c r="AF14" i="12"/>
  <c r="AF15" i="12"/>
  <c r="AF16" i="12"/>
  <c r="AF17" i="12"/>
  <c r="AF18" i="12"/>
  <c r="AF19" i="12"/>
  <c r="AF21" i="12"/>
  <c r="AF22" i="12"/>
  <c r="AF3" i="12"/>
  <c r="C20" i="12"/>
  <c r="D20" i="12"/>
  <c r="E20" i="12"/>
  <c r="F20" i="12"/>
  <c r="G20" i="12"/>
  <c r="H20" i="12"/>
  <c r="I20" i="12"/>
  <c r="J20" i="12"/>
  <c r="K20" i="12"/>
  <c r="L20" i="12"/>
  <c r="M20" i="12"/>
  <c r="N20" i="12"/>
  <c r="O20" i="12"/>
  <c r="Q20" i="12"/>
  <c r="R20" i="12"/>
  <c r="Z20" i="12"/>
  <c r="AD20" i="12"/>
  <c r="B20" i="12"/>
  <c r="AE2" i="12"/>
  <c r="AD8" i="12"/>
  <c r="AD2" i="12" s="1"/>
  <c r="AC8" i="12"/>
  <c r="AC2" i="12" s="1"/>
  <c r="AB8" i="12"/>
  <c r="AB2" i="12" s="1"/>
  <c r="AA8" i="12"/>
  <c r="AA2" i="12" s="1"/>
  <c r="Z2" i="12"/>
  <c r="Y2" i="12"/>
  <c r="W2" i="12"/>
  <c r="V8" i="12"/>
  <c r="V2" i="12" s="1"/>
  <c r="U8" i="12"/>
  <c r="U2" i="12" s="1"/>
  <c r="T2" i="12"/>
  <c r="S2" i="12"/>
  <c r="R8" i="12"/>
  <c r="R2" i="12" s="1"/>
  <c r="Q2" i="12"/>
  <c r="P8" i="12"/>
  <c r="P2" i="12" s="1"/>
  <c r="O8" i="12"/>
  <c r="O2" i="12" s="1"/>
  <c r="N8" i="12"/>
  <c r="N2" i="12" s="1"/>
  <c r="M8" i="12"/>
  <c r="M2" i="12" s="1"/>
  <c r="L8" i="12"/>
  <c r="L2" i="12" s="1"/>
  <c r="K8" i="12"/>
  <c r="K2" i="12" s="1"/>
  <c r="J8" i="12"/>
  <c r="J2" i="12" s="1"/>
  <c r="I8" i="12"/>
  <c r="I2" i="12" s="1"/>
  <c r="H8" i="12"/>
  <c r="H2" i="12" s="1"/>
  <c r="G8" i="12"/>
  <c r="G2" i="12" s="1"/>
  <c r="F8" i="12"/>
  <c r="F2" i="12" s="1"/>
  <c r="E8" i="12"/>
  <c r="E2" i="12" s="1"/>
  <c r="D8" i="12"/>
  <c r="D2" i="12" s="1"/>
  <c r="C8" i="12"/>
  <c r="C2" i="12" s="1"/>
  <c r="B8" i="12"/>
  <c r="M2" i="14" l="1"/>
  <c r="N17" i="14"/>
  <c r="N3" i="14" s="1"/>
  <c r="K2" i="13"/>
  <c r="AF20" i="12"/>
  <c r="AF8" i="12"/>
  <c r="B2" i="12"/>
  <c r="AG4" i="11"/>
  <c r="AG5" i="11"/>
  <c r="AG6" i="11"/>
  <c r="AG8" i="11"/>
  <c r="AG9" i="11"/>
  <c r="AG10" i="11"/>
  <c r="AG11" i="11"/>
  <c r="AG12" i="11"/>
  <c r="AG13" i="11"/>
  <c r="AG14" i="11"/>
  <c r="AG15" i="11"/>
  <c r="AG16" i="11"/>
  <c r="AG17" i="11"/>
  <c r="AG18" i="11"/>
  <c r="AG20" i="11"/>
  <c r="AG21" i="11"/>
  <c r="O17" i="14" l="1"/>
  <c r="O3" i="14" s="1"/>
  <c r="N2" i="14"/>
  <c r="P17" i="14"/>
  <c r="P3" i="14" s="1"/>
  <c r="L2" i="13"/>
  <c r="C7" i="11"/>
  <c r="D7" i="11"/>
  <c r="E7" i="11"/>
  <c r="F7" i="11"/>
  <c r="G7" i="11"/>
  <c r="H7" i="11"/>
  <c r="I7" i="11"/>
  <c r="J7" i="11"/>
  <c r="K7" i="11"/>
  <c r="L7" i="11"/>
  <c r="M7" i="11"/>
  <c r="N7" i="11"/>
  <c r="O7" i="11"/>
  <c r="P7" i="11"/>
  <c r="Q7" i="11"/>
  <c r="R7" i="11"/>
  <c r="S7" i="11"/>
  <c r="T7" i="11"/>
  <c r="U7" i="11"/>
  <c r="V7" i="11"/>
  <c r="W7" i="11"/>
  <c r="X7" i="11"/>
  <c r="Y7" i="11"/>
  <c r="Z7" i="11"/>
  <c r="AA7" i="11"/>
  <c r="AB7" i="11"/>
  <c r="AC7" i="11"/>
  <c r="AD7" i="11"/>
  <c r="AE7" i="11"/>
  <c r="AF7" i="11"/>
  <c r="B7" i="11"/>
  <c r="O2" i="14" l="1"/>
  <c r="P2" i="14"/>
  <c r="Q17" i="14"/>
  <c r="Q3" i="14" s="1"/>
  <c r="M2" i="13"/>
  <c r="AG7" i="11"/>
  <c r="AG3"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C2" i="11"/>
  <c r="E2" i="11"/>
  <c r="G2" i="11"/>
  <c r="I2" i="11"/>
  <c r="J2" i="11"/>
  <c r="K2" i="11"/>
  <c r="M2" i="11"/>
  <c r="O2" i="11"/>
  <c r="Q2" i="11"/>
  <c r="R2" i="11"/>
  <c r="S2" i="11"/>
  <c r="U2" i="11"/>
  <c r="W2" i="11"/>
  <c r="Y2" i="11"/>
  <c r="Z2" i="11"/>
  <c r="AA2" i="11"/>
  <c r="AC2" i="11"/>
  <c r="AE2" i="11"/>
  <c r="AF2" i="11"/>
  <c r="AD2" i="11"/>
  <c r="AB2" i="11"/>
  <c r="X2" i="11"/>
  <c r="V2" i="11"/>
  <c r="T2" i="11"/>
  <c r="P2" i="11"/>
  <c r="N2" i="11"/>
  <c r="L2" i="11"/>
  <c r="H2" i="11"/>
  <c r="F2" i="11"/>
  <c r="D2" i="11"/>
  <c r="B19" i="11"/>
  <c r="B2" i="11"/>
  <c r="R17" i="14" l="1"/>
  <c r="R3" i="14" s="1"/>
  <c r="Q2" i="14"/>
  <c r="N2" i="13"/>
  <c r="AG19" i="11"/>
  <c r="R2" i="14" l="1"/>
  <c r="S17" i="14"/>
  <c r="S3" i="14" s="1"/>
  <c r="O2" i="13"/>
  <c r="AE4" i="10"/>
  <c r="AE5" i="10"/>
  <c r="AE6" i="10"/>
  <c r="AE8" i="10"/>
  <c r="AE9" i="10"/>
  <c r="AE10" i="10"/>
  <c r="AE11" i="10"/>
  <c r="AE12" i="10"/>
  <c r="AE13" i="10"/>
  <c r="AE14" i="10"/>
  <c r="AE15" i="10"/>
  <c r="AE16" i="10"/>
  <c r="AE17" i="10"/>
  <c r="AE18" i="10"/>
  <c r="AE20" i="10"/>
  <c r="AE21" i="10"/>
  <c r="AE3" i="10"/>
  <c r="T17" i="14" l="1"/>
  <c r="T3" i="14" s="1"/>
  <c r="S2" i="14"/>
  <c r="P2" i="13"/>
  <c r="AD25" i="10"/>
  <c r="I25" i="10"/>
  <c r="H25" i="10"/>
  <c r="G25" i="10"/>
  <c r="F25" i="10"/>
  <c r="E25" i="10"/>
  <c r="D25" i="10"/>
  <c r="C25" i="10"/>
  <c r="B25" i="10"/>
  <c r="AE24" i="10"/>
  <c r="AE25" i="10" s="1"/>
  <c r="T2" i="14" l="1"/>
  <c r="U17" i="14"/>
  <c r="U3" i="14" s="1"/>
  <c r="Q2" i="13"/>
  <c r="C7" i="10"/>
  <c r="C2" i="10" s="1"/>
  <c r="D7" i="10"/>
  <c r="D2" i="10" s="1"/>
  <c r="E7" i="10"/>
  <c r="E2" i="10" s="1"/>
  <c r="F7" i="10"/>
  <c r="F2" i="10" s="1"/>
  <c r="G7" i="10"/>
  <c r="G2" i="10" s="1"/>
  <c r="H7" i="10"/>
  <c r="H2" i="10" s="1"/>
  <c r="I7" i="10"/>
  <c r="I2" i="10" s="1"/>
  <c r="J7" i="10"/>
  <c r="J2" i="10" s="1"/>
  <c r="K7" i="10"/>
  <c r="K2" i="10" s="1"/>
  <c r="L7" i="10"/>
  <c r="L2" i="10" s="1"/>
  <c r="M7" i="10"/>
  <c r="M2" i="10" s="1"/>
  <c r="N7" i="10"/>
  <c r="N2" i="10" s="1"/>
  <c r="O7" i="10"/>
  <c r="O2" i="10" s="1"/>
  <c r="P7" i="10"/>
  <c r="P2" i="10" s="1"/>
  <c r="Q7" i="10"/>
  <c r="Q2" i="10" s="1"/>
  <c r="R7" i="10"/>
  <c r="R2" i="10" s="1"/>
  <c r="S7" i="10"/>
  <c r="S2" i="10" s="1"/>
  <c r="T7" i="10"/>
  <c r="T2" i="10" s="1"/>
  <c r="U7" i="10"/>
  <c r="U2" i="10" s="1"/>
  <c r="V7" i="10"/>
  <c r="V2" i="10" s="1"/>
  <c r="W7" i="10"/>
  <c r="W2" i="10" s="1"/>
  <c r="X7" i="10"/>
  <c r="X2" i="10" s="1"/>
  <c r="Y7" i="10"/>
  <c r="Y2" i="10" s="1"/>
  <c r="Z7" i="10"/>
  <c r="Z2" i="10" s="1"/>
  <c r="AA7" i="10"/>
  <c r="AA2" i="10" s="1"/>
  <c r="AB7" i="10"/>
  <c r="AB2" i="10" s="1"/>
  <c r="AC7" i="10"/>
  <c r="AC2" i="10" s="1"/>
  <c r="AD7" i="10"/>
  <c r="AD2" i="10" s="1"/>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B19" i="10"/>
  <c r="B7" i="10"/>
  <c r="V17" i="14" l="1"/>
  <c r="V3" i="14" s="1"/>
  <c r="U2" i="14"/>
  <c r="R2" i="13"/>
  <c r="AE7" i="10"/>
  <c r="B2" i="10"/>
  <c r="AE19" i="10"/>
  <c r="B7" i="9"/>
  <c r="C7" i="9"/>
  <c r="C2" i="9" s="1"/>
  <c r="D7" i="9"/>
  <c r="D2" i="9" s="1"/>
  <c r="E7" i="9"/>
  <c r="E2" i="9" s="1"/>
  <c r="F7" i="9"/>
  <c r="F2" i="9" s="1"/>
  <c r="G7" i="9"/>
  <c r="G2" i="9" s="1"/>
  <c r="H7" i="9"/>
  <c r="H2" i="9" s="1"/>
  <c r="I7" i="9"/>
  <c r="I2" i="9" s="1"/>
  <c r="J7" i="9"/>
  <c r="J2" i="9" s="1"/>
  <c r="K7" i="9"/>
  <c r="K2" i="9" s="1"/>
  <c r="L7" i="9"/>
  <c r="L2" i="9" s="1"/>
  <c r="M7" i="9"/>
  <c r="M2" i="9" s="1"/>
  <c r="N7" i="9"/>
  <c r="N2" i="9" s="1"/>
  <c r="O7" i="9"/>
  <c r="O2" i="9" s="1"/>
  <c r="P7" i="9"/>
  <c r="P2" i="9" s="1"/>
  <c r="Q7" i="9"/>
  <c r="Q2" i="9" s="1"/>
  <c r="R7" i="9"/>
  <c r="R2" i="9" s="1"/>
  <c r="S7" i="9"/>
  <c r="S2" i="9" s="1"/>
  <c r="T7" i="9"/>
  <c r="T2" i="9" s="1"/>
  <c r="U7" i="9"/>
  <c r="U2" i="9" s="1"/>
  <c r="V7" i="9"/>
  <c r="V2" i="9" s="1"/>
  <c r="W7" i="9"/>
  <c r="W2" i="9" s="1"/>
  <c r="X7" i="9"/>
  <c r="X2" i="9" s="1"/>
  <c r="Y7" i="9"/>
  <c r="Y2" i="9" s="1"/>
  <c r="Z7" i="9"/>
  <c r="Z2" i="9" s="1"/>
  <c r="AA7" i="9"/>
  <c r="AA2" i="9" s="1"/>
  <c r="AB7" i="9"/>
  <c r="AB2" i="9" s="1"/>
  <c r="AC7" i="9"/>
  <c r="AC2" i="9" s="1"/>
  <c r="AD7" i="9"/>
  <c r="AD2" i="9" s="1"/>
  <c r="AF7" i="9"/>
  <c r="AF2" i="9" s="1"/>
  <c r="B19" i="9"/>
  <c r="E19" i="9"/>
  <c r="F19" i="9"/>
  <c r="G19" i="9"/>
  <c r="H19" i="9"/>
  <c r="I19" i="9"/>
  <c r="J19" i="9"/>
  <c r="K19" i="9"/>
  <c r="L19" i="9"/>
  <c r="M19" i="9"/>
  <c r="N19" i="9"/>
  <c r="O19" i="9"/>
  <c r="P19" i="9"/>
  <c r="Q19" i="9"/>
  <c r="S19" i="9"/>
  <c r="T19" i="9"/>
  <c r="U19" i="9"/>
  <c r="V19" i="9"/>
  <c r="W19" i="9"/>
  <c r="X19" i="9"/>
  <c r="Y19" i="9"/>
  <c r="Z19" i="9"/>
  <c r="AA19" i="9"/>
  <c r="AB19" i="9"/>
  <c r="AC19" i="9"/>
  <c r="AD19" i="9"/>
  <c r="AF19" i="9"/>
  <c r="AG21" i="9"/>
  <c r="AG20" i="9"/>
  <c r="AG18" i="9"/>
  <c r="AG17" i="9"/>
  <c r="AG16" i="9"/>
  <c r="AG15" i="9"/>
  <c r="AG14" i="9"/>
  <c r="AG13" i="9"/>
  <c r="AG12" i="9"/>
  <c r="AG11" i="9"/>
  <c r="AG10" i="9"/>
  <c r="AG9" i="9"/>
  <c r="AG8" i="9"/>
  <c r="AG6" i="9"/>
  <c r="AG5" i="9"/>
  <c r="AG4" i="9"/>
  <c r="AG3" i="9"/>
  <c r="V2" i="14" l="1"/>
  <c r="W17" i="14"/>
  <c r="W3" i="14" s="1"/>
  <c r="S2" i="13"/>
  <c r="AG19" i="9"/>
  <c r="AG7" i="9"/>
  <c r="B2" i="9"/>
  <c r="AG21" i="8"/>
  <c r="AG20"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C19" i="8"/>
  <c r="B19" i="8"/>
  <c r="AG18" i="8"/>
  <c r="AG17" i="8"/>
  <c r="AG16" i="8"/>
  <c r="AG15" i="8"/>
  <c r="AG14" i="8"/>
  <c r="AG13" i="8"/>
  <c r="AG12" i="8"/>
  <c r="AG11" i="8"/>
  <c r="AG10" i="8"/>
  <c r="AG9" i="8"/>
  <c r="AG8" i="8"/>
  <c r="AF7" i="8"/>
  <c r="AF2" i="8" s="1"/>
  <c r="AE7" i="8"/>
  <c r="AD7" i="8"/>
  <c r="AD2" i="8" s="1"/>
  <c r="AC7" i="8"/>
  <c r="AC2" i="8" s="1"/>
  <c r="AB7" i="8"/>
  <c r="AB2" i="8" s="1"/>
  <c r="AA7" i="8"/>
  <c r="Z7" i="8"/>
  <c r="Z2" i="8" s="1"/>
  <c r="Y7" i="8"/>
  <c r="Y2" i="8" s="1"/>
  <c r="X7" i="8"/>
  <c r="X2" i="8" s="1"/>
  <c r="W7" i="8"/>
  <c r="V7" i="8"/>
  <c r="V2" i="8" s="1"/>
  <c r="U7" i="8"/>
  <c r="U2" i="8" s="1"/>
  <c r="T7" i="8"/>
  <c r="T2" i="8" s="1"/>
  <c r="S7" i="8"/>
  <c r="R7" i="8"/>
  <c r="R2" i="8" s="1"/>
  <c r="Q7" i="8"/>
  <c r="Q2" i="8" s="1"/>
  <c r="P7" i="8"/>
  <c r="P2" i="8" s="1"/>
  <c r="O7" i="8"/>
  <c r="N7" i="8"/>
  <c r="N2" i="8" s="1"/>
  <c r="M7" i="8"/>
  <c r="M2" i="8" s="1"/>
  <c r="L7" i="8"/>
  <c r="L2" i="8" s="1"/>
  <c r="K7" i="8"/>
  <c r="J7" i="8"/>
  <c r="J2" i="8" s="1"/>
  <c r="I7" i="8"/>
  <c r="I2" i="8" s="1"/>
  <c r="H7" i="8"/>
  <c r="H2" i="8" s="1"/>
  <c r="G7" i="8"/>
  <c r="F7" i="8"/>
  <c r="F2" i="8" s="1"/>
  <c r="E7" i="8"/>
  <c r="E2" i="8" s="1"/>
  <c r="D7" i="8"/>
  <c r="D2" i="8" s="1"/>
  <c r="C7" i="8"/>
  <c r="B7" i="8"/>
  <c r="B2" i="8" s="1"/>
  <c r="AG6" i="8"/>
  <c r="AG5" i="8"/>
  <c r="AG4" i="8"/>
  <c r="AG3" i="8"/>
  <c r="AE2" i="8"/>
  <c r="AA2" i="8"/>
  <c r="W2" i="8"/>
  <c r="S2" i="8"/>
  <c r="O2" i="8"/>
  <c r="K2" i="8"/>
  <c r="G2" i="8"/>
  <c r="C2" i="8"/>
  <c r="AF21" i="7"/>
  <c r="AF20" i="7"/>
  <c r="AE19" i="7"/>
  <c r="AD19" i="7"/>
  <c r="Z19" i="7"/>
  <c r="X19" i="7"/>
  <c r="V19" i="7"/>
  <c r="U19" i="7"/>
  <c r="T19" i="7"/>
  <c r="S19" i="7"/>
  <c r="R19" i="7"/>
  <c r="O19" i="7"/>
  <c r="N19" i="7"/>
  <c r="M19" i="7"/>
  <c r="L19" i="7"/>
  <c r="K19" i="7"/>
  <c r="I19" i="7"/>
  <c r="H19" i="7"/>
  <c r="G19" i="7"/>
  <c r="F19" i="7"/>
  <c r="E19" i="7"/>
  <c r="D19" i="7"/>
  <c r="C19" i="7"/>
  <c r="B19" i="7"/>
  <c r="AF18" i="7"/>
  <c r="AF17" i="7"/>
  <c r="AF16" i="7"/>
  <c r="AF15" i="7"/>
  <c r="AF14" i="7"/>
  <c r="AF13" i="7"/>
  <c r="AF12" i="7"/>
  <c r="AF11" i="7"/>
  <c r="AF10" i="7"/>
  <c r="AF9" i="7"/>
  <c r="AF8" i="7"/>
  <c r="AE7" i="7"/>
  <c r="AD7" i="7"/>
  <c r="AC7" i="7"/>
  <c r="AB7" i="7"/>
  <c r="AA7" i="7"/>
  <c r="X7" i="7"/>
  <c r="W7" i="7"/>
  <c r="V7" i="7"/>
  <c r="U7" i="7"/>
  <c r="T7" i="7"/>
  <c r="O7" i="7"/>
  <c r="N7" i="7"/>
  <c r="M7" i="7"/>
  <c r="K7" i="7"/>
  <c r="K2" i="7" s="1"/>
  <c r="I7" i="7"/>
  <c r="I2" i="7" s="1"/>
  <c r="H7" i="7"/>
  <c r="H2" i="7" s="1"/>
  <c r="G7" i="7"/>
  <c r="F7" i="7"/>
  <c r="F2" i="7" s="1"/>
  <c r="E7" i="7"/>
  <c r="E2" i="7" s="1"/>
  <c r="D7" i="7"/>
  <c r="D2" i="7" s="1"/>
  <c r="C7" i="7"/>
  <c r="B7" i="7"/>
  <c r="B2" i="7" s="1"/>
  <c r="AF6" i="7"/>
  <c r="AF5" i="7"/>
  <c r="AF4" i="7"/>
  <c r="AF3" i="7"/>
  <c r="AE2" i="7"/>
  <c r="AD2" i="7"/>
  <c r="AC2" i="7"/>
  <c r="AB2" i="7"/>
  <c r="AA2" i="7"/>
  <c r="Z2" i="7"/>
  <c r="Y2" i="7"/>
  <c r="X2" i="7"/>
  <c r="W2" i="7"/>
  <c r="V2" i="7"/>
  <c r="U2" i="7"/>
  <c r="T2" i="7"/>
  <c r="S2" i="7"/>
  <c r="R2" i="7"/>
  <c r="O2" i="7"/>
  <c r="N2" i="7"/>
  <c r="M2" i="7"/>
  <c r="L2" i="7"/>
  <c r="J2" i="7"/>
  <c r="G2" i="7"/>
  <c r="C2" i="7"/>
  <c r="AG23" i="6"/>
  <c r="AG22" i="6"/>
  <c r="AF21" i="6"/>
  <c r="AE21" i="6"/>
  <c r="AD21" i="6"/>
  <c r="AC21" i="6"/>
  <c r="AB21" i="6"/>
  <c r="AA21" i="6"/>
  <c r="Z21" i="6"/>
  <c r="Y21" i="6"/>
  <c r="X21" i="6"/>
  <c r="W21" i="6"/>
  <c r="V21" i="6"/>
  <c r="T21" i="6"/>
  <c r="S21" i="6"/>
  <c r="Q21" i="6"/>
  <c r="P21" i="6"/>
  <c r="M21" i="6"/>
  <c r="L21" i="6"/>
  <c r="K21" i="6"/>
  <c r="H21" i="6"/>
  <c r="G21" i="6"/>
  <c r="AG20" i="6"/>
  <c r="AG19" i="6"/>
  <c r="AG18" i="6"/>
  <c r="AG17" i="6"/>
  <c r="AG16" i="6"/>
  <c r="AG15" i="6"/>
  <c r="AG14" i="6"/>
  <c r="AG13" i="6"/>
  <c r="AG12" i="6"/>
  <c r="AG11" i="6"/>
  <c r="AG10" i="6"/>
  <c r="AF9" i="6"/>
  <c r="AE9" i="6"/>
  <c r="AC9" i="6"/>
  <c r="AC2" i="6" s="1"/>
  <c r="AB9" i="6"/>
  <c r="AB2" i="6" s="1"/>
  <c r="X9" i="6"/>
  <c r="X2" i="6" s="1"/>
  <c r="W9" i="6"/>
  <c r="W2" i="6" s="1"/>
  <c r="V9" i="6"/>
  <c r="V2" i="6" s="1"/>
  <c r="U9" i="6"/>
  <c r="U2" i="6" s="1"/>
  <c r="T9" i="6"/>
  <c r="T2" i="6" s="1"/>
  <c r="S9" i="6"/>
  <c r="S2" i="6" s="1"/>
  <c r="R9" i="6"/>
  <c r="R2" i="6" s="1"/>
  <c r="P9" i="6"/>
  <c r="O9" i="6"/>
  <c r="O2" i="6" s="1"/>
  <c r="N9" i="6"/>
  <c r="N2" i="6" s="1"/>
  <c r="M9" i="6"/>
  <c r="M2" i="6" s="1"/>
  <c r="L9" i="6"/>
  <c r="L2" i="6" s="1"/>
  <c r="H9" i="6"/>
  <c r="B9" i="6"/>
  <c r="AG8" i="6"/>
  <c r="AG7" i="6"/>
  <c r="AG6" i="6"/>
  <c r="AG5" i="6"/>
  <c r="AG4" i="6"/>
  <c r="AG3" i="6"/>
  <c r="AF2" i="6"/>
  <c r="AE2" i="6"/>
  <c r="AD2" i="6"/>
  <c r="AA2" i="6"/>
  <c r="Z2" i="6"/>
  <c r="Y2" i="6"/>
  <c r="Q2" i="6"/>
  <c r="K2" i="6"/>
  <c r="J2" i="6"/>
  <c r="I2" i="6"/>
  <c r="H2" i="6"/>
  <c r="G2" i="6"/>
  <c r="E2" i="6"/>
  <c r="D2" i="6"/>
  <c r="C2" i="6"/>
  <c r="AG23" i="5"/>
  <c r="AG22" i="5"/>
  <c r="AF21" i="5"/>
  <c r="AE21" i="5"/>
  <c r="AD21" i="5"/>
  <c r="X21" i="5"/>
  <c r="V21" i="5"/>
  <c r="T21" i="5"/>
  <c r="S21" i="5"/>
  <c r="R21" i="5"/>
  <c r="L21" i="5"/>
  <c r="K21" i="5"/>
  <c r="J21" i="5"/>
  <c r="H21" i="5"/>
  <c r="G21" i="5"/>
  <c r="F21" i="5"/>
  <c r="E21" i="5"/>
  <c r="D21" i="5"/>
  <c r="C21" i="5"/>
  <c r="AG20" i="5"/>
  <c r="AG19" i="5"/>
  <c r="AG18" i="5"/>
  <c r="AG17" i="5"/>
  <c r="AG16" i="5"/>
  <c r="AG15" i="5"/>
  <c r="AG14" i="5"/>
  <c r="AG13" i="5"/>
  <c r="AG12" i="5"/>
  <c r="AG11" i="5"/>
  <c r="AG10" i="5"/>
  <c r="AF9" i="5"/>
  <c r="AF2" i="5" s="1"/>
  <c r="AE9" i="5"/>
  <c r="AC9" i="5"/>
  <c r="AC2" i="5" s="1"/>
  <c r="Z9" i="5"/>
  <c r="Z2" i="5" s="1"/>
  <c r="V9" i="5"/>
  <c r="V2" i="5" s="1"/>
  <c r="T2" i="5"/>
  <c r="S9" i="5"/>
  <c r="S2" i="5" s="1"/>
  <c r="P9" i="5"/>
  <c r="P2" i="5" s="1"/>
  <c r="M9" i="5"/>
  <c r="M2" i="5" s="1"/>
  <c r="L9" i="5"/>
  <c r="L2" i="5" s="1"/>
  <c r="K9" i="5"/>
  <c r="K2" i="5" s="1"/>
  <c r="H9" i="5"/>
  <c r="H2" i="5" s="1"/>
  <c r="F9" i="5"/>
  <c r="F2" i="5" s="1"/>
  <c r="C9" i="5"/>
  <c r="C2" i="5" s="1"/>
  <c r="AG8" i="5"/>
  <c r="AG4" i="5"/>
  <c r="AG3" i="5"/>
  <c r="AE2" i="5"/>
  <c r="AD2" i="5"/>
  <c r="AB2" i="5"/>
  <c r="AA2" i="5"/>
  <c r="Y2" i="5"/>
  <c r="X2" i="5"/>
  <c r="W2" i="5"/>
  <c r="U2" i="5"/>
  <c r="R2" i="5"/>
  <c r="Q2" i="5"/>
  <c r="O2" i="5"/>
  <c r="N2" i="5"/>
  <c r="J2" i="5"/>
  <c r="I2" i="5"/>
  <c r="G2" i="5"/>
  <c r="E2" i="5"/>
  <c r="D2" i="5"/>
  <c r="B2" i="5"/>
  <c r="AF23" i="4"/>
  <c r="AF22" i="4"/>
  <c r="AE21" i="4"/>
  <c r="AD21" i="4"/>
  <c r="AC21" i="4"/>
  <c r="AB21" i="4"/>
  <c r="AA21" i="4"/>
  <c r="Z21" i="4"/>
  <c r="Y21" i="4"/>
  <c r="W21" i="4"/>
  <c r="V21" i="4"/>
  <c r="U21" i="4"/>
  <c r="T21" i="4"/>
  <c r="S21" i="4"/>
  <c r="Q21" i="4"/>
  <c r="O21" i="4"/>
  <c r="N21" i="4"/>
  <c r="M21" i="4"/>
  <c r="L21" i="4"/>
  <c r="K21" i="4"/>
  <c r="J21" i="4"/>
  <c r="I21" i="4"/>
  <c r="H21" i="4"/>
  <c r="G21" i="4"/>
  <c r="F21" i="4"/>
  <c r="E21" i="4"/>
  <c r="B21" i="4"/>
  <c r="AF20" i="4"/>
  <c r="AF19" i="4"/>
  <c r="AF18" i="4"/>
  <c r="AF17" i="4"/>
  <c r="AF16" i="4"/>
  <c r="AF15" i="4"/>
  <c r="AF14" i="4"/>
  <c r="AF13" i="4"/>
  <c r="AF12" i="4"/>
  <c r="AF11" i="4"/>
  <c r="AF10" i="4"/>
  <c r="Z9" i="4"/>
  <c r="Y9" i="4"/>
  <c r="X9" i="4"/>
  <c r="V9" i="4"/>
  <c r="V2" i="4" s="1"/>
  <c r="N9" i="4"/>
  <c r="N2" i="4" s="1"/>
  <c r="K9" i="4"/>
  <c r="K2" i="4" s="1"/>
  <c r="H9" i="4"/>
  <c r="H2" i="4" s="1"/>
  <c r="E9" i="4"/>
  <c r="E2" i="4" s="1"/>
  <c r="D9" i="4"/>
  <c r="D2" i="4" s="1"/>
  <c r="B9" i="4"/>
  <c r="AF8" i="4"/>
  <c r="AF5" i="4"/>
  <c r="AF4" i="4"/>
  <c r="AF3" i="4"/>
  <c r="AD2" i="4"/>
  <c r="AC2" i="4"/>
  <c r="AB2" i="4"/>
  <c r="AA2" i="4"/>
  <c r="Z2" i="4"/>
  <c r="Y2" i="4"/>
  <c r="X2" i="4"/>
  <c r="W2" i="4"/>
  <c r="U2" i="4"/>
  <c r="T2" i="4"/>
  <c r="S2" i="4"/>
  <c r="R2" i="4"/>
  <c r="Q2" i="4"/>
  <c r="P2" i="4"/>
  <c r="O2" i="4"/>
  <c r="M2" i="4"/>
  <c r="L2" i="4"/>
  <c r="J2" i="4"/>
  <c r="I2" i="4"/>
  <c r="G2" i="4"/>
  <c r="F2" i="4"/>
  <c r="C2" i="4"/>
  <c r="AG23" i="3"/>
  <c r="AG22"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B21" i="3"/>
  <c r="AG20" i="3"/>
  <c r="AG19" i="3"/>
  <c r="AG18" i="3"/>
  <c r="AG17" i="3"/>
  <c r="AG16" i="3"/>
  <c r="AG15" i="3"/>
  <c r="AG14" i="3"/>
  <c r="AG13" i="3"/>
  <c r="AG12" i="3"/>
  <c r="AG11" i="3"/>
  <c r="AG10" i="3"/>
  <c r="AF9" i="3"/>
  <c r="AF2" i="3" s="1"/>
  <c r="AE9" i="3"/>
  <c r="AE2" i="3" s="1"/>
  <c r="AD9" i="3"/>
  <c r="AD2" i="3" s="1"/>
  <c r="AC9" i="3"/>
  <c r="AC2" i="3" s="1"/>
  <c r="AB9" i="3"/>
  <c r="AB2" i="3" s="1"/>
  <c r="AA9" i="3"/>
  <c r="AA2" i="3" s="1"/>
  <c r="Z9" i="3"/>
  <c r="Z2" i="3" s="1"/>
  <c r="Y9" i="3"/>
  <c r="Y2" i="3" s="1"/>
  <c r="X9" i="3"/>
  <c r="X2" i="3" s="1"/>
  <c r="W9" i="3"/>
  <c r="W2" i="3" s="1"/>
  <c r="V9" i="3"/>
  <c r="V2" i="3" s="1"/>
  <c r="U9" i="3"/>
  <c r="U2" i="3" s="1"/>
  <c r="T9" i="3"/>
  <c r="T2" i="3" s="1"/>
  <c r="S9" i="3"/>
  <c r="S2" i="3" s="1"/>
  <c r="R9" i="3"/>
  <c r="R2" i="3" s="1"/>
  <c r="Q9" i="3"/>
  <c r="Q2" i="3" s="1"/>
  <c r="P9" i="3"/>
  <c r="P2" i="3" s="1"/>
  <c r="O9" i="3"/>
  <c r="O2" i="3" s="1"/>
  <c r="N9" i="3"/>
  <c r="N2" i="3" s="1"/>
  <c r="M9" i="3"/>
  <c r="M2" i="3" s="1"/>
  <c r="L9" i="3"/>
  <c r="L2" i="3" s="1"/>
  <c r="K9" i="3"/>
  <c r="K2" i="3" s="1"/>
  <c r="J9" i="3"/>
  <c r="J2" i="3" s="1"/>
  <c r="I9" i="3"/>
  <c r="I2" i="3" s="1"/>
  <c r="H9" i="3"/>
  <c r="H2" i="3" s="1"/>
  <c r="G9" i="3"/>
  <c r="G2" i="3" s="1"/>
  <c r="F9" i="3"/>
  <c r="F2" i="3" s="1"/>
  <c r="E9" i="3"/>
  <c r="E2" i="3" s="1"/>
  <c r="D9" i="3"/>
  <c r="D2" i="3" s="1"/>
  <c r="C9" i="3"/>
  <c r="B9" i="3"/>
  <c r="B2" i="3" s="1"/>
  <c r="AG8" i="3"/>
  <c r="AG5" i="3"/>
  <c r="AG4" i="3"/>
  <c r="AG3" i="3"/>
  <c r="AF21" i="2"/>
  <c r="AF20" i="2"/>
  <c r="AE19" i="2"/>
  <c r="AD19" i="2"/>
  <c r="AC19" i="2"/>
  <c r="AB19" i="2"/>
  <c r="AA19" i="2"/>
  <c r="Z19" i="2"/>
  <c r="Y19" i="2"/>
  <c r="X19" i="2"/>
  <c r="W19" i="2"/>
  <c r="V19" i="2"/>
  <c r="U19" i="2"/>
  <c r="T19" i="2"/>
  <c r="S19" i="2"/>
  <c r="Q19" i="2"/>
  <c r="P19" i="2"/>
  <c r="O19" i="2"/>
  <c r="N19" i="2"/>
  <c r="M19" i="2"/>
  <c r="L19" i="2"/>
  <c r="K19" i="2"/>
  <c r="J19" i="2"/>
  <c r="I19" i="2"/>
  <c r="H19" i="2"/>
  <c r="G19" i="2"/>
  <c r="F19" i="2"/>
  <c r="E19" i="2"/>
  <c r="D19" i="2"/>
  <c r="C19" i="2"/>
  <c r="B19" i="2"/>
  <c r="AF18" i="2"/>
  <c r="AF17" i="2"/>
  <c r="AF16" i="2"/>
  <c r="AF15" i="2"/>
  <c r="AF14" i="2"/>
  <c r="AF13" i="2"/>
  <c r="AF12" i="2"/>
  <c r="AF11" i="2"/>
  <c r="AF10" i="2"/>
  <c r="AF9" i="2"/>
  <c r="AF8"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F6" i="2"/>
  <c r="AF5" i="2"/>
  <c r="AF4" i="2"/>
  <c r="AF3"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AG21" i="1"/>
  <c r="AG20"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B19" i="1"/>
  <c r="AG18" i="1"/>
  <c r="AG17" i="1"/>
  <c r="AG16" i="1"/>
  <c r="AG15" i="1"/>
  <c r="AG14" i="1"/>
  <c r="AG13" i="1"/>
  <c r="AG12" i="1"/>
  <c r="AG11" i="1"/>
  <c r="AG10" i="1"/>
  <c r="AG9" i="1"/>
  <c r="AG8" i="1"/>
  <c r="AF7" i="1"/>
  <c r="AF2" i="1" s="1"/>
  <c r="AE7" i="1"/>
  <c r="AD7" i="1"/>
  <c r="AD2" i="1" s="1"/>
  <c r="AC7" i="1"/>
  <c r="AC2" i="1" s="1"/>
  <c r="AB7" i="1"/>
  <c r="AB2" i="1" s="1"/>
  <c r="AA7" i="1"/>
  <c r="AA2" i="1" s="1"/>
  <c r="Z7" i="1"/>
  <c r="Z2" i="1" s="1"/>
  <c r="Y7" i="1"/>
  <c r="Y2" i="1" s="1"/>
  <c r="X7" i="1"/>
  <c r="X2" i="1" s="1"/>
  <c r="W7" i="1"/>
  <c r="W2" i="1" s="1"/>
  <c r="V7" i="1"/>
  <c r="V2" i="1" s="1"/>
  <c r="U7" i="1"/>
  <c r="U2" i="1" s="1"/>
  <c r="T7" i="1"/>
  <c r="T2" i="1" s="1"/>
  <c r="S7" i="1"/>
  <c r="S2" i="1" s="1"/>
  <c r="R7" i="1"/>
  <c r="R2" i="1" s="1"/>
  <c r="Q7" i="1"/>
  <c r="Q2" i="1" s="1"/>
  <c r="P7" i="1"/>
  <c r="P2" i="1" s="1"/>
  <c r="O7" i="1"/>
  <c r="O2" i="1" s="1"/>
  <c r="N7" i="1"/>
  <c r="N2" i="1" s="1"/>
  <c r="M7" i="1"/>
  <c r="M2" i="1" s="1"/>
  <c r="L7" i="1"/>
  <c r="L2" i="1" s="1"/>
  <c r="K7" i="1"/>
  <c r="K2" i="1" s="1"/>
  <c r="J7" i="1"/>
  <c r="J2" i="1" s="1"/>
  <c r="I7" i="1"/>
  <c r="I2" i="1" s="1"/>
  <c r="H7" i="1"/>
  <c r="H2" i="1" s="1"/>
  <c r="G7" i="1"/>
  <c r="G2" i="1" s="1"/>
  <c r="F7" i="1"/>
  <c r="F2" i="1" s="1"/>
  <c r="E7" i="1"/>
  <c r="E2" i="1" s="1"/>
  <c r="D7" i="1"/>
  <c r="D2" i="1" s="1"/>
  <c r="C7" i="1"/>
  <c r="C2" i="1" s="1"/>
  <c r="B7" i="1"/>
  <c r="AG6" i="1"/>
  <c r="AG5" i="1"/>
  <c r="AG4" i="1"/>
  <c r="AG3" i="1"/>
  <c r="AE2" i="1"/>
  <c r="AG19" i="1" l="1"/>
  <c r="X17" i="14"/>
  <c r="X3" i="14" s="1"/>
  <c r="W2" i="14"/>
  <c r="T2" i="13"/>
  <c r="AG19" i="8"/>
  <c r="AF9" i="4"/>
  <c r="AG21" i="5"/>
  <c r="AG9" i="6"/>
  <c r="AF19" i="7"/>
  <c r="AF7" i="2"/>
  <c r="AG7" i="1"/>
  <c r="AF19" i="2"/>
  <c r="AG21" i="3"/>
  <c r="B2" i="4"/>
  <c r="AF21" i="4"/>
  <c r="AG9" i="5"/>
  <c r="B2" i="6"/>
  <c r="AG21" i="6"/>
  <c r="AF7" i="7"/>
  <c r="AG7" i="8"/>
  <c r="AG9" i="3"/>
  <c r="B2" i="1"/>
  <c r="C2" i="3"/>
  <c r="X2" i="14" l="1"/>
  <c r="Y17" i="14"/>
  <c r="Y3" i="14" s="1"/>
  <c r="U2" i="13"/>
  <c r="Z17" i="14" l="1"/>
  <c r="Z3" i="14" s="1"/>
  <c r="Y2" i="14"/>
  <c r="V2" i="13"/>
  <c r="Z2" i="14" l="1"/>
  <c r="AA17" i="14"/>
  <c r="AA3" i="14" s="1"/>
  <c r="W2" i="13"/>
  <c r="AB17" i="14" l="1"/>
  <c r="AB3" i="14" s="1"/>
  <c r="AA2" i="14"/>
  <c r="Y2" i="13"/>
  <c r="AB2" i="14" l="1"/>
  <c r="AC17" i="14"/>
  <c r="AC3" i="14" s="1"/>
  <c r="AA17" i="13"/>
  <c r="AA3" i="13" s="1"/>
  <c r="AA2" i="13" s="1"/>
  <c r="AD17" i="14" l="1"/>
  <c r="AD3" i="14" s="1"/>
  <c r="AC2" i="14"/>
  <c r="AB2" i="13"/>
  <c r="AD2" i="14" l="1"/>
  <c r="AE17" i="14"/>
  <c r="AE3" i="14" s="1"/>
  <c r="AC2" i="13"/>
  <c r="AF3" i="14" l="1"/>
  <c r="AF17" i="14"/>
  <c r="AD2" i="13"/>
  <c r="AE2" i="14" l="1"/>
  <c r="AF2" i="13"/>
  <c r="AF2" i="14" l="1"/>
</calcChain>
</file>

<file path=xl/comments1.xml><?xml version="1.0" encoding="utf-8"?>
<comments xmlns="http://schemas.openxmlformats.org/spreadsheetml/2006/main">
  <authors>
    <author>Ольга</author>
  </authors>
  <commentList>
    <comment ref="C5" authorId="0" shapeId="0">
      <text>
        <r>
          <rPr>
            <b/>
            <sz val="9"/>
            <color indexed="81"/>
            <rFont val="Tahoma"/>
            <family val="2"/>
            <charset val="204"/>
          </rPr>
          <t>Ольга:</t>
        </r>
        <r>
          <rPr>
            <sz val="9"/>
            <color indexed="81"/>
            <rFont val="Tahoma"/>
            <family val="2"/>
            <charset val="204"/>
          </rPr>
          <t xml:space="preserve">
Гибеж
Соколова
Квасов</t>
        </r>
      </text>
    </comment>
    <comment ref="B6" authorId="0" shapeId="0">
      <text>
        <r>
          <rPr>
            <b/>
            <sz val="9"/>
            <color indexed="81"/>
            <rFont val="Tahoma"/>
            <family val="2"/>
            <charset val="204"/>
          </rPr>
          <t>Ольга:</t>
        </r>
        <r>
          <rPr>
            <sz val="9"/>
            <color indexed="81"/>
            <rFont val="Tahoma"/>
            <family val="2"/>
            <charset val="204"/>
          </rPr>
          <t xml:space="preserve">
Домнич</t>
        </r>
      </text>
    </comment>
    <comment ref="C6" authorId="0" shapeId="0">
      <text>
        <r>
          <rPr>
            <b/>
            <sz val="9"/>
            <color indexed="81"/>
            <rFont val="Tahoma"/>
            <family val="2"/>
            <charset val="204"/>
          </rPr>
          <t>Ольга:</t>
        </r>
        <r>
          <rPr>
            <sz val="9"/>
            <color indexed="81"/>
            <rFont val="Tahoma"/>
            <family val="2"/>
            <charset val="204"/>
          </rPr>
          <t xml:space="preserve">
Мащенков</t>
        </r>
      </text>
    </comment>
    <comment ref="B13" authorId="0" shapeId="0">
      <text>
        <r>
          <rPr>
            <b/>
            <sz val="9"/>
            <color indexed="81"/>
            <rFont val="Tahoma"/>
            <family val="2"/>
            <charset val="204"/>
          </rPr>
          <t>Ольга:</t>
        </r>
        <r>
          <rPr>
            <sz val="9"/>
            <color indexed="81"/>
            <rFont val="Tahoma"/>
            <family val="2"/>
            <charset val="204"/>
          </rPr>
          <t xml:space="preserve">
Кушнарева</t>
        </r>
      </text>
    </comment>
    <comment ref="C13" authorId="0" shapeId="0">
      <text>
        <r>
          <rPr>
            <b/>
            <sz val="9"/>
            <color indexed="81"/>
            <rFont val="Tahoma"/>
            <family val="2"/>
            <charset val="204"/>
          </rPr>
          <t>Ольга:</t>
        </r>
        <r>
          <rPr>
            <sz val="9"/>
            <color indexed="81"/>
            <rFont val="Tahoma"/>
            <family val="2"/>
            <charset val="204"/>
          </rPr>
          <t xml:space="preserve">
Кушнарева</t>
        </r>
      </text>
    </comment>
  </commentList>
</comments>
</file>

<file path=xl/comments2.xml><?xml version="1.0" encoding="utf-8"?>
<comments xmlns="http://schemas.openxmlformats.org/spreadsheetml/2006/main">
  <authors>
    <author>Ольга</author>
  </authors>
  <commentList>
    <comment ref="D5" authorId="0" shapeId="0">
      <text>
        <r>
          <rPr>
            <b/>
            <sz val="9"/>
            <color indexed="81"/>
            <rFont val="Tahoma"/>
            <family val="2"/>
            <charset val="204"/>
          </rPr>
          <t>Ольга:</t>
        </r>
        <r>
          <rPr>
            <sz val="9"/>
            <color indexed="81"/>
            <rFont val="Tahoma"/>
            <family val="2"/>
            <charset val="204"/>
          </rPr>
          <t xml:space="preserve">
Азиева</t>
        </r>
      </text>
    </comment>
    <comment ref="AB5" authorId="0" shapeId="0">
      <text>
        <r>
          <rPr>
            <b/>
            <sz val="9"/>
            <color indexed="81"/>
            <rFont val="Tahoma"/>
            <family val="2"/>
            <charset val="204"/>
          </rPr>
          <t>Ольга:</t>
        </r>
        <r>
          <rPr>
            <sz val="9"/>
            <color indexed="81"/>
            <rFont val="Tahoma"/>
            <family val="2"/>
            <charset val="204"/>
          </rPr>
          <t xml:space="preserve">
Веселов</t>
        </r>
      </text>
    </comment>
    <comment ref="AC5" authorId="0" shapeId="0">
      <text>
        <r>
          <rPr>
            <b/>
            <sz val="9"/>
            <color indexed="81"/>
            <rFont val="Tahoma"/>
            <family val="2"/>
            <charset val="204"/>
          </rPr>
          <t>Ольга:</t>
        </r>
        <r>
          <rPr>
            <sz val="9"/>
            <color indexed="81"/>
            <rFont val="Tahoma"/>
            <family val="2"/>
            <charset val="204"/>
          </rPr>
          <t xml:space="preserve">
Зиньковса.АС
Петров
Батуев
Сакович
Сиваков</t>
        </r>
      </text>
    </comment>
    <comment ref="AD5" authorId="0" shapeId="0">
      <text>
        <r>
          <rPr>
            <b/>
            <sz val="9"/>
            <color indexed="81"/>
            <rFont val="Tahoma"/>
            <family val="2"/>
            <charset val="204"/>
          </rPr>
          <t>Ольга:</t>
        </r>
        <r>
          <rPr>
            <sz val="9"/>
            <color indexed="81"/>
            <rFont val="Tahoma"/>
            <family val="2"/>
            <charset val="204"/>
          </rPr>
          <t xml:space="preserve">
Стрельцова
Гладкая</t>
        </r>
      </text>
    </comment>
    <comment ref="AE5" authorId="0" shapeId="0">
      <text>
        <r>
          <rPr>
            <b/>
            <sz val="9"/>
            <color indexed="81"/>
            <rFont val="Tahoma"/>
            <family val="2"/>
            <charset val="204"/>
          </rPr>
          <t>Ольга:</t>
        </r>
        <r>
          <rPr>
            <sz val="9"/>
            <color indexed="81"/>
            <rFont val="Tahoma"/>
            <family val="2"/>
            <charset val="204"/>
          </rPr>
          <t xml:space="preserve">
Цеплакова
Исанов</t>
        </r>
      </text>
    </comment>
    <comment ref="L6" authorId="0" shapeId="0">
      <text>
        <r>
          <rPr>
            <b/>
            <sz val="9"/>
            <color indexed="81"/>
            <rFont val="Tahoma"/>
            <family val="2"/>
            <charset val="204"/>
          </rPr>
          <t>Ольга:</t>
        </r>
        <r>
          <rPr>
            <sz val="9"/>
            <color indexed="81"/>
            <rFont val="Tahoma"/>
            <family val="2"/>
            <charset val="204"/>
          </rPr>
          <t xml:space="preserve">
Мащенков</t>
        </r>
      </text>
    </comment>
    <comment ref="P6" authorId="0" shapeId="0">
      <text>
        <r>
          <rPr>
            <b/>
            <sz val="9"/>
            <color indexed="81"/>
            <rFont val="Tahoma"/>
            <family val="2"/>
            <charset val="204"/>
          </rPr>
          <t>Ольга:</t>
        </r>
        <r>
          <rPr>
            <sz val="9"/>
            <color indexed="81"/>
            <rFont val="Tahoma"/>
            <family val="2"/>
            <charset val="204"/>
          </rPr>
          <t xml:space="preserve">
Ушакова</t>
        </r>
      </text>
    </comment>
    <comment ref="Q6" authorId="0" shapeId="0">
      <text>
        <r>
          <rPr>
            <b/>
            <sz val="9"/>
            <color indexed="81"/>
            <rFont val="Tahoma"/>
            <family val="2"/>
            <charset val="204"/>
          </rPr>
          <t>Ольга:</t>
        </r>
        <r>
          <rPr>
            <sz val="9"/>
            <color indexed="81"/>
            <rFont val="Tahoma"/>
            <family val="2"/>
            <charset val="204"/>
          </rPr>
          <t xml:space="preserve">
Кувшинов</t>
        </r>
      </text>
    </comment>
    <comment ref="D7" authorId="0" shapeId="0">
      <text>
        <r>
          <rPr>
            <b/>
            <sz val="9"/>
            <color indexed="81"/>
            <rFont val="Tahoma"/>
            <family val="2"/>
            <charset val="204"/>
          </rPr>
          <t>Ольга:</t>
        </r>
        <r>
          <rPr>
            <sz val="9"/>
            <color indexed="81"/>
            <rFont val="Tahoma"/>
            <family val="2"/>
            <charset val="204"/>
          </rPr>
          <t xml:space="preserve">
Азиева</t>
        </r>
      </text>
    </comment>
    <comment ref="I7" authorId="0" shapeId="0">
      <text>
        <r>
          <rPr>
            <b/>
            <sz val="9"/>
            <color indexed="81"/>
            <rFont val="Tahoma"/>
            <family val="2"/>
            <charset val="204"/>
          </rPr>
          <t>Ольга:</t>
        </r>
        <r>
          <rPr>
            <sz val="9"/>
            <color indexed="81"/>
            <rFont val="Tahoma"/>
            <family val="2"/>
            <charset val="204"/>
          </rPr>
          <t xml:space="preserve">
Сумбаева</t>
        </r>
      </text>
    </comment>
    <comment ref="N8" authorId="0" shapeId="0">
      <text>
        <r>
          <rPr>
            <b/>
            <sz val="9"/>
            <color indexed="81"/>
            <rFont val="Tahoma"/>
            <family val="2"/>
            <charset val="204"/>
          </rPr>
          <t>Ольга:</t>
        </r>
        <r>
          <rPr>
            <sz val="9"/>
            <color indexed="81"/>
            <rFont val="Tahoma"/>
            <family val="2"/>
            <charset val="204"/>
          </rPr>
          <t xml:space="preserve">
Абдуллин</t>
        </r>
      </text>
    </comment>
    <comment ref="P8" authorId="0" shapeId="0">
      <text>
        <r>
          <rPr>
            <b/>
            <sz val="9"/>
            <color indexed="81"/>
            <rFont val="Tahoma"/>
            <family val="2"/>
            <charset val="204"/>
          </rPr>
          <t>Ольга:</t>
        </r>
        <r>
          <rPr>
            <sz val="9"/>
            <color indexed="81"/>
            <rFont val="Tahoma"/>
            <family val="2"/>
            <charset val="204"/>
          </rPr>
          <t xml:space="preserve">
Горлов
Косолапов</t>
        </r>
      </text>
    </comment>
    <comment ref="Q8" authorId="0" shapeId="0">
      <text>
        <r>
          <rPr>
            <b/>
            <sz val="9"/>
            <color indexed="81"/>
            <rFont val="Tahoma"/>
            <family val="2"/>
            <charset val="204"/>
          </rPr>
          <t>Ольга:</t>
        </r>
        <r>
          <rPr>
            <sz val="9"/>
            <color indexed="81"/>
            <rFont val="Tahoma"/>
            <family val="2"/>
            <charset val="204"/>
          </rPr>
          <t xml:space="preserve">
Сумбаева</t>
        </r>
      </text>
    </comment>
    <comment ref="AB10" authorId="0" shapeId="0">
      <text>
        <r>
          <rPr>
            <b/>
            <sz val="9"/>
            <color indexed="81"/>
            <rFont val="Tahoma"/>
            <family val="2"/>
            <charset val="204"/>
          </rPr>
          <t>Ольга:</t>
        </r>
        <r>
          <rPr>
            <sz val="9"/>
            <color indexed="81"/>
            <rFont val="Tahoma"/>
            <family val="2"/>
            <charset val="204"/>
          </rPr>
          <t xml:space="preserve">
Сигидуллин</t>
        </r>
      </text>
    </comment>
    <comment ref="AC10" authorId="0" shapeId="0">
      <text>
        <r>
          <rPr>
            <b/>
            <sz val="9"/>
            <color indexed="81"/>
            <rFont val="Tahoma"/>
            <family val="2"/>
            <charset val="204"/>
          </rPr>
          <t>Ольга:</t>
        </r>
        <r>
          <rPr>
            <sz val="9"/>
            <color indexed="81"/>
            <rFont val="Tahoma"/>
            <family val="2"/>
            <charset val="204"/>
          </rPr>
          <t xml:space="preserve">
Иванов</t>
        </r>
      </text>
    </comment>
    <comment ref="AE12" authorId="0" shapeId="0">
      <text>
        <r>
          <rPr>
            <b/>
            <sz val="9"/>
            <color indexed="81"/>
            <rFont val="Tahoma"/>
            <family val="2"/>
            <charset val="204"/>
          </rPr>
          <t>Ольга:</t>
        </r>
        <r>
          <rPr>
            <sz val="9"/>
            <color indexed="81"/>
            <rFont val="Tahoma"/>
            <family val="2"/>
            <charset val="204"/>
          </rPr>
          <t xml:space="preserve">
Гибеж
Анисимов 
Яркаев</t>
        </r>
      </text>
    </comment>
    <comment ref="Q13" authorId="0" shapeId="0">
      <text>
        <r>
          <rPr>
            <b/>
            <sz val="9"/>
            <color indexed="81"/>
            <rFont val="Tahoma"/>
            <family val="2"/>
            <charset val="204"/>
          </rPr>
          <t>Ольга:</t>
        </r>
        <r>
          <rPr>
            <sz val="9"/>
            <color indexed="81"/>
            <rFont val="Tahoma"/>
            <family val="2"/>
            <charset val="204"/>
          </rPr>
          <t xml:space="preserve">
Колесник
Песина
Стрельцова</t>
        </r>
      </text>
    </comment>
    <comment ref="C20" authorId="0" shapeId="0">
      <text>
        <r>
          <rPr>
            <b/>
            <sz val="9"/>
            <color indexed="81"/>
            <rFont val="Tahoma"/>
            <family val="2"/>
            <charset val="204"/>
          </rPr>
          <t>Ольга:</t>
        </r>
        <r>
          <rPr>
            <sz val="9"/>
            <color indexed="81"/>
            <rFont val="Tahoma"/>
            <family val="2"/>
            <charset val="204"/>
          </rPr>
          <t xml:space="preserve">
Гибеж
Соколова
Карпова
Шенгальц
Люк</t>
        </r>
      </text>
    </comment>
    <comment ref="N20" authorId="0" shapeId="0">
      <text>
        <r>
          <rPr>
            <b/>
            <sz val="9"/>
            <color indexed="81"/>
            <rFont val="Tahoma"/>
            <family val="2"/>
            <charset val="204"/>
          </rPr>
          <t>Ольга:</t>
        </r>
        <r>
          <rPr>
            <sz val="9"/>
            <color indexed="81"/>
            <rFont val="Tahoma"/>
            <family val="2"/>
            <charset val="204"/>
          </rPr>
          <t xml:space="preserve">
Жабов
Дьячков
Надыбин</t>
        </r>
      </text>
    </comment>
    <comment ref="Q20" authorId="0" shapeId="0">
      <text>
        <r>
          <rPr>
            <b/>
            <sz val="9"/>
            <color indexed="81"/>
            <rFont val="Tahoma"/>
            <family val="2"/>
            <charset val="204"/>
          </rPr>
          <t>Ольга:</t>
        </r>
        <r>
          <rPr>
            <sz val="9"/>
            <color indexed="81"/>
            <rFont val="Tahoma"/>
            <family val="2"/>
            <charset val="204"/>
          </rPr>
          <t xml:space="preserve">
Павлова
Копачев</t>
        </r>
      </text>
    </comment>
    <comment ref="R20" authorId="0" shapeId="0">
      <text>
        <r>
          <rPr>
            <b/>
            <sz val="9"/>
            <color indexed="81"/>
            <rFont val="Tahoma"/>
            <family val="2"/>
            <charset val="204"/>
          </rPr>
          <t>Ольга:</t>
        </r>
        <r>
          <rPr>
            <sz val="9"/>
            <color indexed="81"/>
            <rFont val="Tahoma"/>
            <family val="2"/>
            <charset val="204"/>
          </rPr>
          <t xml:space="preserve">
Михайлова</t>
        </r>
      </text>
    </comment>
    <comment ref="L21" authorId="0" shapeId="0">
      <text>
        <r>
          <rPr>
            <b/>
            <sz val="9"/>
            <color indexed="81"/>
            <rFont val="Tahoma"/>
            <family val="2"/>
            <charset val="204"/>
          </rPr>
          <t xml:space="preserve">Ольга:
</t>
        </r>
        <r>
          <rPr>
            <sz val="9"/>
            <color indexed="81"/>
            <rFont val="Tahoma"/>
            <family val="2"/>
            <charset val="204"/>
          </rPr>
          <t>Кавалёв
Тошматов</t>
        </r>
      </text>
    </comment>
    <comment ref="M21" authorId="0" shapeId="0">
      <text>
        <r>
          <rPr>
            <b/>
            <sz val="9"/>
            <color indexed="81"/>
            <rFont val="Tahoma"/>
            <family val="2"/>
            <charset val="204"/>
          </rPr>
          <t>Ольга:</t>
        </r>
        <r>
          <rPr>
            <sz val="9"/>
            <color indexed="81"/>
            <rFont val="Tahoma"/>
            <family val="2"/>
            <charset val="204"/>
          </rPr>
          <t xml:space="preserve">
Кожемяко
Абдуллин </t>
        </r>
      </text>
    </comment>
    <comment ref="AE21" authorId="0" shapeId="0">
      <text>
        <r>
          <rPr>
            <b/>
            <sz val="9"/>
            <color indexed="81"/>
            <rFont val="Tahoma"/>
            <family val="2"/>
            <charset val="204"/>
          </rPr>
          <t>Ольга:</t>
        </r>
        <r>
          <rPr>
            <sz val="9"/>
            <color indexed="81"/>
            <rFont val="Tahoma"/>
            <family val="2"/>
            <charset val="204"/>
          </rPr>
          <t xml:space="preserve">
Реуцкий
Батура</t>
        </r>
      </text>
    </comment>
    <comment ref="C22" authorId="0" shapeId="0">
      <text>
        <r>
          <rPr>
            <b/>
            <sz val="9"/>
            <color indexed="81"/>
            <rFont val="Tahoma"/>
            <family val="2"/>
            <charset val="204"/>
          </rPr>
          <t>Ольга:</t>
        </r>
        <r>
          <rPr>
            <sz val="9"/>
            <color indexed="81"/>
            <rFont val="Tahoma"/>
            <family val="2"/>
            <charset val="204"/>
          </rPr>
          <t xml:space="preserve">
Люк
Гибеж
Соколов
Карпова
Шенгальц</t>
        </r>
      </text>
    </comment>
    <comment ref="D22" authorId="0" shapeId="0">
      <text>
        <r>
          <rPr>
            <b/>
            <sz val="9"/>
            <color indexed="81"/>
            <rFont val="Tahoma"/>
            <family val="2"/>
            <charset val="204"/>
          </rPr>
          <t>Ольга:</t>
        </r>
        <r>
          <rPr>
            <sz val="9"/>
            <color indexed="81"/>
            <rFont val="Tahoma"/>
            <family val="2"/>
            <charset val="204"/>
          </rPr>
          <t xml:space="preserve">
Азиева</t>
        </r>
      </text>
    </comment>
    <comment ref="F22" authorId="0" shapeId="0">
      <text>
        <r>
          <rPr>
            <b/>
            <sz val="9"/>
            <color indexed="81"/>
            <rFont val="Tahoma"/>
            <family val="2"/>
            <charset val="204"/>
          </rPr>
          <t>Ольга:</t>
        </r>
        <r>
          <rPr>
            <sz val="9"/>
            <color indexed="81"/>
            <rFont val="Tahoma"/>
            <family val="2"/>
            <charset val="204"/>
          </rPr>
          <t xml:space="preserve">
Мустафина</t>
        </r>
      </text>
    </comment>
    <comment ref="I22" authorId="0" shapeId="0">
      <text>
        <r>
          <rPr>
            <b/>
            <sz val="9"/>
            <color indexed="81"/>
            <rFont val="Tahoma"/>
            <family val="2"/>
            <charset val="204"/>
          </rPr>
          <t>Ольга:</t>
        </r>
        <r>
          <rPr>
            <sz val="9"/>
            <color indexed="81"/>
            <rFont val="Tahoma"/>
            <family val="2"/>
            <charset val="204"/>
          </rPr>
          <t xml:space="preserve">
Сумбаева</t>
        </r>
      </text>
    </comment>
    <comment ref="K22" authorId="0" shapeId="0">
      <text>
        <r>
          <rPr>
            <b/>
            <sz val="9"/>
            <color indexed="81"/>
            <rFont val="Tahoma"/>
            <family val="2"/>
            <charset val="204"/>
          </rPr>
          <t>Ольга:</t>
        </r>
        <r>
          <rPr>
            <sz val="9"/>
            <color indexed="81"/>
            <rFont val="Tahoma"/>
            <family val="2"/>
            <charset val="204"/>
          </rPr>
          <t xml:space="preserve">
Бессарай</t>
        </r>
      </text>
    </comment>
    <comment ref="X22" authorId="0" shapeId="0">
      <text>
        <r>
          <rPr>
            <b/>
            <sz val="9"/>
            <color indexed="81"/>
            <rFont val="Tahoma"/>
            <family val="2"/>
            <charset val="204"/>
          </rPr>
          <t>Ольга:</t>
        </r>
        <r>
          <rPr>
            <sz val="9"/>
            <color indexed="81"/>
            <rFont val="Tahoma"/>
            <family val="2"/>
            <charset val="204"/>
          </rPr>
          <t xml:space="preserve">
Скляренко
Лемехова</t>
        </r>
      </text>
    </comment>
    <comment ref="AB22" authorId="0" shapeId="0">
      <text>
        <r>
          <rPr>
            <b/>
            <sz val="9"/>
            <color indexed="81"/>
            <rFont val="Tahoma"/>
            <family val="2"/>
            <charset val="204"/>
          </rPr>
          <t>Ольга:</t>
        </r>
        <r>
          <rPr>
            <sz val="9"/>
            <color indexed="81"/>
            <rFont val="Tahoma"/>
            <family val="2"/>
            <charset val="204"/>
          </rPr>
          <t xml:space="preserve">
Веселов
Сибякова</t>
        </r>
      </text>
    </comment>
    <comment ref="AC22" authorId="0" shapeId="0">
      <text>
        <r>
          <rPr>
            <b/>
            <sz val="9"/>
            <color indexed="81"/>
            <rFont val="Tahoma"/>
            <family val="2"/>
            <charset val="204"/>
          </rPr>
          <t>Ольга:</t>
        </r>
        <r>
          <rPr>
            <sz val="9"/>
            <color indexed="81"/>
            <rFont val="Tahoma"/>
            <family val="2"/>
            <charset val="204"/>
          </rPr>
          <t xml:space="preserve">
Зиньковская
Петров
Батуев
Саков
Сиваков</t>
        </r>
      </text>
    </comment>
    <comment ref="AD22" authorId="0" shapeId="0">
      <text>
        <r>
          <rPr>
            <b/>
            <sz val="9"/>
            <color indexed="81"/>
            <rFont val="Tahoma"/>
            <family val="2"/>
            <charset val="204"/>
          </rPr>
          <t>Ольга:</t>
        </r>
        <r>
          <rPr>
            <sz val="9"/>
            <color indexed="81"/>
            <rFont val="Tahoma"/>
            <family val="2"/>
            <charset val="204"/>
          </rPr>
          <t xml:space="preserve">
Гладкая
Стрельцова</t>
        </r>
      </text>
    </comment>
    <comment ref="AE22" authorId="0" shapeId="0">
      <text>
        <r>
          <rPr>
            <b/>
            <sz val="9"/>
            <color indexed="81"/>
            <rFont val="Tahoma"/>
            <family val="2"/>
            <charset val="204"/>
          </rPr>
          <t>Ольга:</t>
        </r>
        <r>
          <rPr>
            <sz val="9"/>
            <color indexed="81"/>
            <rFont val="Tahoma"/>
            <family val="2"/>
            <charset val="204"/>
          </rPr>
          <t xml:space="preserve">
Целкова
Исанов</t>
        </r>
      </text>
    </comment>
  </commentList>
</comments>
</file>

<file path=xl/comments3.xml><?xml version="1.0" encoding="utf-8"?>
<comments xmlns="http://schemas.openxmlformats.org/spreadsheetml/2006/main">
  <authors>
    <author>Юлия</author>
    <author>Ольга</author>
  </authors>
  <commentList>
    <comment ref="B3" authorId="0" shapeId="0">
      <text>
        <r>
          <rPr>
            <b/>
            <sz val="9"/>
            <color indexed="81"/>
            <rFont val="Tahoma"/>
            <family val="2"/>
            <charset val="204"/>
          </rPr>
          <t xml:space="preserve">1.Калиновский А.С.  -  </t>
        </r>
        <r>
          <rPr>
            <sz val="9"/>
            <color indexed="81"/>
            <rFont val="Tahoma"/>
            <family val="2"/>
            <charset val="204"/>
          </rPr>
          <t>вышел на сутки</t>
        </r>
      </text>
    </comment>
    <comment ref="C3" authorId="0" shapeId="0">
      <text>
        <r>
          <rPr>
            <b/>
            <sz val="9"/>
            <color indexed="81"/>
            <rFont val="Tahoma"/>
            <family val="2"/>
            <charset val="204"/>
          </rPr>
          <t xml:space="preserve">1.Левонюк В.Н.  - </t>
        </r>
        <r>
          <rPr>
            <sz val="9"/>
            <color indexed="81"/>
            <rFont val="Tahoma"/>
            <family val="2"/>
            <charset val="204"/>
          </rPr>
          <t xml:space="preserve">вышел на подработку.
</t>
        </r>
      </text>
    </comment>
    <comment ref="F3" authorId="0" shapeId="0">
      <text>
        <r>
          <rPr>
            <b/>
            <sz val="9"/>
            <color indexed="81"/>
            <rFont val="Tahoma"/>
            <family val="2"/>
            <charset val="204"/>
          </rPr>
          <t>1.Кусакин А.Н.
2.Кульгарин В.А.</t>
        </r>
        <r>
          <rPr>
            <sz val="9"/>
            <color indexed="81"/>
            <rFont val="Tahoma"/>
            <family val="2"/>
            <charset val="204"/>
          </rPr>
          <t xml:space="preserve">
Вышли на сутки</t>
        </r>
      </text>
    </comment>
    <comment ref="G3" authorId="0" shapeId="0">
      <text>
        <r>
          <rPr>
            <b/>
            <sz val="9"/>
            <color indexed="81"/>
            <rFont val="Tahoma"/>
            <family val="2"/>
            <charset val="204"/>
          </rPr>
          <t xml:space="preserve">1.Калинин А.А.    -  </t>
        </r>
        <r>
          <rPr>
            <sz val="9"/>
            <color indexed="81"/>
            <rFont val="Tahoma"/>
            <family val="2"/>
            <charset val="204"/>
          </rPr>
          <t xml:space="preserve">вышел на сутки
</t>
        </r>
      </text>
    </comment>
    <comment ref="H3" authorId="0" shapeId="0">
      <text>
        <r>
          <rPr>
            <b/>
            <sz val="9"/>
            <color indexed="81"/>
            <rFont val="Tahoma"/>
            <family val="2"/>
            <charset val="204"/>
          </rPr>
          <t>1. 46 чел.</t>
        </r>
        <r>
          <rPr>
            <sz val="9"/>
            <color indexed="81"/>
            <rFont val="Tahoma"/>
            <family val="2"/>
            <charset val="204"/>
          </rPr>
          <t xml:space="preserve">   - вышли на сутки
</t>
        </r>
      </text>
    </comment>
    <comment ref="K3" authorId="0" shapeId="0">
      <text>
        <r>
          <rPr>
            <b/>
            <sz val="9"/>
            <color indexed="81"/>
            <rFont val="Tahoma"/>
            <family val="2"/>
            <charset val="204"/>
          </rPr>
          <t xml:space="preserve">1.Ганиева Р.Э.
2.аниев Р.Р.
3.Елягина Г.Н.
4.Мельниченко В.С.   </t>
        </r>
        <r>
          <rPr>
            <sz val="9"/>
            <color indexed="81"/>
            <rFont val="Tahoma"/>
            <family val="2"/>
            <charset val="204"/>
          </rPr>
          <t xml:space="preserve">- Вышли на подработку
</t>
        </r>
      </text>
    </comment>
    <comment ref="L3" authorId="0" shapeId="0">
      <text>
        <r>
          <rPr>
            <b/>
            <sz val="9"/>
            <color indexed="81"/>
            <rFont val="Tahoma"/>
            <family val="2"/>
            <charset val="204"/>
          </rPr>
          <t>1.Ганиева Р.Э.
2.Ганиев Р.Р.
3.Елягина Г.Н.
4.Домнич С.А.
5.Митрофанов Л.А.
6.Григорьева И.А.
7.Матренина Л.Г.
8.Зиньковская А.С.
9.Князева Н.Д.
10.Петров Е.К.
11.Сибякова С.А.
12.Сумбаева И.Ю.
13.Зиньковская М.И.
14.Волков А.В.
15.Тимофеев В.В.
16.Батуев Д.Ц.
17.Ревенко Н.А.
18.Карикова Т.А.</t>
        </r>
        <r>
          <rPr>
            <sz val="9"/>
            <color indexed="81"/>
            <rFont val="Tahoma"/>
            <family val="2"/>
            <charset val="204"/>
          </rPr>
          <t xml:space="preserve">
- Вышли на подрботку</t>
        </r>
      </text>
    </comment>
    <comment ref="M3" authorId="0" shapeId="0">
      <text>
        <r>
          <rPr>
            <b/>
            <sz val="9"/>
            <color indexed="81"/>
            <rFont val="Tahoma"/>
            <family val="2"/>
            <charset val="204"/>
          </rPr>
          <t xml:space="preserve">1.Лемехова О.А.  
2.Ганиева Р.Э.
3.Ганиев Р.Р.    -   </t>
        </r>
        <r>
          <rPr>
            <sz val="9"/>
            <color indexed="81"/>
            <rFont val="Tahoma"/>
            <family val="2"/>
            <charset val="204"/>
          </rPr>
          <t>Вышли на подработку</t>
        </r>
      </text>
    </comment>
    <comment ref="O3" authorId="0" shapeId="0">
      <text>
        <r>
          <rPr>
            <b/>
            <sz val="9"/>
            <color indexed="81"/>
            <rFont val="Tahoma"/>
            <family val="2"/>
            <charset val="204"/>
          </rPr>
          <t xml:space="preserve">1.Кусакин А.Н.
2.Пожидаева И.В.
3.Ступин А.В.
4.Юркова С.Б.
5.Борисов Г.А.   -  </t>
        </r>
        <r>
          <rPr>
            <sz val="9"/>
            <color indexed="81"/>
            <rFont val="Tahoma"/>
            <family val="2"/>
            <charset val="204"/>
          </rPr>
          <t xml:space="preserve">Вышли на подработку
</t>
        </r>
      </text>
    </comment>
    <comment ref="P3" authorId="0" shapeId="0">
      <text>
        <r>
          <rPr>
            <b/>
            <sz val="9"/>
            <color indexed="81"/>
            <rFont val="Tahoma"/>
            <family val="2"/>
            <charset val="204"/>
          </rPr>
          <t xml:space="preserve">1.Кусакин А.Н.
2.Пожидаева И.В.
3.Ступин А.В.
4.Борисов Г.А.
5.Акчурина Д.Р.
6.Каунова З.Н.
7.Воробьева Е.В.
8.Жеребова Л.В.   -   </t>
        </r>
        <r>
          <rPr>
            <sz val="9"/>
            <color indexed="81"/>
            <rFont val="Tahoma"/>
            <family val="2"/>
            <charset val="204"/>
          </rPr>
          <t xml:space="preserve">Вышли на подработку
</t>
        </r>
      </text>
    </comment>
    <comment ref="C4" authorId="0" shapeId="0">
      <text>
        <r>
          <rPr>
            <b/>
            <sz val="9"/>
            <color indexed="81"/>
            <rFont val="Tahoma"/>
            <family val="2"/>
            <charset val="204"/>
          </rPr>
          <t>1.Левонюк В.Н.</t>
        </r>
        <r>
          <rPr>
            <sz val="9"/>
            <color indexed="81"/>
            <rFont val="Tahoma"/>
            <family val="2"/>
            <charset val="204"/>
          </rPr>
          <t xml:space="preserve">
</t>
        </r>
      </text>
    </comment>
    <comment ref="K4" authorId="0" shapeId="0">
      <text>
        <r>
          <rPr>
            <b/>
            <sz val="9"/>
            <color indexed="81"/>
            <rFont val="Tahoma"/>
            <family val="2"/>
            <charset val="204"/>
          </rPr>
          <t>1.Ганиева Р.Э.
2.аниев Р.Р.
3.Елягина Г.Н.
4.Мельниченко В.С.</t>
        </r>
        <r>
          <rPr>
            <sz val="9"/>
            <color indexed="81"/>
            <rFont val="Tahoma"/>
            <family val="2"/>
            <charset val="204"/>
          </rPr>
          <t xml:space="preserve">
</t>
        </r>
      </text>
    </comment>
    <comment ref="L4" authorId="0" shapeId="0">
      <text>
        <r>
          <rPr>
            <b/>
            <sz val="9"/>
            <color indexed="81"/>
            <rFont val="Tahoma"/>
            <family val="2"/>
            <charset val="204"/>
          </rPr>
          <t>1.Ганиева Р.Э.
2.Ганиев Р.Р.
3.Елягина Г.Н.
4.Домнич С.А.
5.Митрофанов Л.А.
6.Григорьева И.А.
7.Матренина Л.Г.
8.Зиньковская А.С.
9.Князева Н.Д.
10.Петров Е.К.
11.Сибякова С.А.
12.Сумбаева И.Ю.
13.Зиньковская М.И.
14.Волков А.В.
15.Тимофеев В.В.
16.Батуев Д.Ц.
17.Ревенко Н.А.
18.Карикова Т.А.</t>
        </r>
        <r>
          <rPr>
            <sz val="9"/>
            <color indexed="81"/>
            <rFont val="Tahoma"/>
            <family val="2"/>
            <charset val="204"/>
          </rPr>
          <t xml:space="preserve">
</t>
        </r>
      </text>
    </comment>
    <comment ref="M4" authorId="0" shapeId="0">
      <text>
        <r>
          <rPr>
            <b/>
            <sz val="9"/>
            <color indexed="81"/>
            <rFont val="Tahoma"/>
            <family val="2"/>
            <charset val="204"/>
          </rPr>
          <t>1.Лемехова О.А.</t>
        </r>
        <r>
          <rPr>
            <sz val="9"/>
            <color indexed="81"/>
            <rFont val="Tahoma"/>
            <family val="2"/>
            <charset val="204"/>
          </rPr>
          <t xml:space="preserve">
2.Ганиева Р.Э.
3.Ганиев Р.Р.</t>
        </r>
      </text>
    </comment>
    <comment ref="N4" authorId="0" shapeId="0">
      <text>
        <r>
          <rPr>
            <b/>
            <sz val="9"/>
            <color indexed="81"/>
            <rFont val="Tahoma"/>
            <family val="2"/>
            <charset val="204"/>
          </rPr>
          <t>1.Лемехова О.А.
2.Ганиева Р.Э.
3.Ганиев Р.Р.</t>
        </r>
      </text>
    </comment>
    <comment ref="O4" authorId="0" shapeId="0">
      <text>
        <r>
          <rPr>
            <b/>
            <sz val="9"/>
            <color indexed="81"/>
            <rFont val="Tahoma"/>
            <family val="2"/>
            <charset val="204"/>
          </rPr>
          <t>1.Котюргина И.В.
2.Кусакин А.Н.
3.Пожидаева И.В.
4.Ступин А.В.
5.Юркова С.Б.
6.Борисов Г.А.</t>
        </r>
        <r>
          <rPr>
            <sz val="9"/>
            <color indexed="81"/>
            <rFont val="Tahoma"/>
            <family val="2"/>
            <charset val="204"/>
          </rPr>
          <t xml:space="preserve">
</t>
        </r>
      </text>
    </comment>
    <comment ref="P4" authorId="0" shapeId="0">
      <text>
        <r>
          <rPr>
            <b/>
            <sz val="9"/>
            <color indexed="81"/>
            <rFont val="Tahoma"/>
            <family val="2"/>
            <charset val="204"/>
          </rPr>
          <t>1.Котюргина И.В.
2.Кусакин А.Н.
3.Пожидаева И.В.
4.Ступин А.В.
5.Юркова С.Б.
6.Борисов Г.А.
7.Акчурина Д.Р.
8.Каунова З.Н.
9.Воробьева Е.В.
10.Жеребова Л.В.</t>
        </r>
        <r>
          <rPr>
            <sz val="9"/>
            <color indexed="81"/>
            <rFont val="Tahoma"/>
            <family val="2"/>
            <charset val="204"/>
          </rPr>
          <t xml:space="preserve">
</t>
        </r>
      </text>
    </comment>
    <comment ref="C5" authorId="0" shapeId="0">
      <text>
        <r>
          <rPr>
            <b/>
            <sz val="9"/>
            <color indexed="81"/>
            <rFont val="Tahoma"/>
            <family val="2"/>
            <charset val="204"/>
          </rPr>
          <t>1.Левонюк В.Н.</t>
        </r>
        <r>
          <rPr>
            <sz val="9"/>
            <color indexed="81"/>
            <rFont val="Tahoma"/>
            <family val="2"/>
            <charset val="204"/>
          </rPr>
          <t xml:space="preserve">
</t>
        </r>
      </text>
    </comment>
    <comment ref="K5" authorId="0" shapeId="0">
      <text>
        <r>
          <rPr>
            <b/>
            <sz val="9"/>
            <color indexed="81"/>
            <rFont val="Tahoma"/>
            <family val="2"/>
            <charset val="204"/>
          </rPr>
          <t>1.Елягина Г.Н.
2.Мельниченко В.С.</t>
        </r>
        <r>
          <rPr>
            <sz val="9"/>
            <color indexed="81"/>
            <rFont val="Tahoma"/>
            <family val="2"/>
            <charset val="204"/>
          </rPr>
          <t xml:space="preserve">
</t>
        </r>
      </text>
    </comment>
    <comment ref="L5" authorId="0" shapeId="0">
      <text>
        <r>
          <rPr>
            <b/>
            <sz val="9"/>
            <color indexed="81"/>
            <rFont val="Tahoma"/>
            <family val="2"/>
            <charset val="204"/>
          </rPr>
          <t>1.Ганиева Р.Э.
2.Ганиев Р.Р.
3.Елягина Г.Н.
4.Домнич С.А.
5.Митрофанов Л.А.
6.Григорьева И.А.
7.Матренина Л.Г.
8.Зиньковская А.С.
9.Князева Н.Д.
10.Петров Е.К.
11.Сибякова С.А.
12.Сумбаева И.Ю.
13.Зиньковская М.И.
14.Волков А.В.
15.Тимофеев В.В.
16.Батуев Д.Ц.
17.Ревенко Н.А.
18.Карикова Т.А.</t>
        </r>
      </text>
    </comment>
    <comment ref="N5" authorId="0" shapeId="0">
      <text>
        <r>
          <rPr>
            <b/>
            <sz val="9"/>
            <color indexed="81"/>
            <rFont val="Tahoma"/>
            <family val="2"/>
            <charset val="204"/>
          </rPr>
          <t>1.Лемехова О.А.
2.Ганиева Р.Э.
3.Ганиев Р.Р.</t>
        </r>
      </text>
    </comment>
    <comment ref="U5" authorId="1" shapeId="0">
      <text>
        <r>
          <rPr>
            <b/>
            <sz val="9"/>
            <color indexed="81"/>
            <rFont val="Tahoma"/>
            <family val="2"/>
            <charset val="204"/>
          </rPr>
          <t>Ольга:</t>
        </r>
        <r>
          <rPr>
            <sz val="9"/>
            <color indexed="81"/>
            <rFont val="Tahoma"/>
            <family val="2"/>
            <charset val="204"/>
          </rPr>
          <t xml:space="preserve">
Нусратулин</t>
        </r>
      </text>
    </comment>
    <comment ref="V5" authorId="1" shapeId="0">
      <text>
        <r>
          <rPr>
            <b/>
            <sz val="9"/>
            <color indexed="81"/>
            <rFont val="Tahoma"/>
            <family val="2"/>
            <charset val="204"/>
          </rPr>
          <t>Ольга:</t>
        </r>
        <r>
          <rPr>
            <sz val="9"/>
            <color indexed="81"/>
            <rFont val="Tahoma"/>
            <family val="2"/>
            <charset val="204"/>
          </rPr>
          <t xml:space="preserve">
Портных</t>
        </r>
      </text>
    </comment>
    <comment ref="AB5" authorId="1" shapeId="0">
      <text>
        <r>
          <rPr>
            <b/>
            <sz val="9"/>
            <color indexed="81"/>
            <rFont val="Tahoma"/>
            <family val="2"/>
            <charset val="204"/>
          </rPr>
          <t>Ольга:</t>
        </r>
        <r>
          <rPr>
            <sz val="9"/>
            <color indexed="81"/>
            <rFont val="Tahoma"/>
            <family val="2"/>
            <charset val="204"/>
          </rPr>
          <t xml:space="preserve">
Рухлов</t>
        </r>
      </text>
    </comment>
    <comment ref="U6" authorId="1" shapeId="0">
      <text>
        <r>
          <rPr>
            <b/>
            <sz val="9"/>
            <color indexed="81"/>
            <rFont val="Tahoma"/>
            <family val="2"/>
            <charset val="204"/>
          </rPr>
          <t>Ольга:</t>
        </r>
        <r>
          <rPr>
            <sz val="9"/>
            <color indexed="81"/>
            <rFont val="Tahoma"/>
            <family val="2"/>
            <charset val="204"/>
          </rPr>
          <t xml:space="preserve">
Квасов</t>
        </r>
      </text>
    </comment>
    <comment ref="V6" authorId="1" shapeId="0">
      <text>
        <r>
          <rPr>
            <b/>
            <sz val="9"/>
            <color indexed="81"/>
            <rFont val="Tahoma"/>
            <family val="2"/>
            <charset val="204"/>
          </rPr>
          <t>Ольга:</t>
        </r>
        <r>
          <rPr>
            <sz val="9"/>
            <color indexed="81"/>
            <rFont val="Tahoma"/>
            <family val="2"/>
            <charset val="204"/>
          </rPr>
          <t xml:space="preserve">
Отставной</t>
        </r>
      </text>
    </comment>
    <comment ref="W6" authorId="1" shapeId="0">
      <text>
        <r>
          <rPr>
            <b/>
            <sz val="9"/>
            <color indexed="81"/>
            <rFont val="Tahoma"/>
            <family val="2"/>
            <charset val="204"/>
          </rPr>
          <t>Ольга:</t>
        </r>
        <r>
          <rPr>
            <sz val="9"/>
            <color indexed="81"/>
            <rFont val="Tahoma"/>
            <family val="2"/>
            <charset val="204"/>
          </rPr>
          <t xml:space="preserve">
Конов</t>
        </r>
      </text>
    </comment>
    <comment ref="G7" authorId="0" shapeId="0">
      <text>
        <r>
          <rPr>
            <b/>
            <sz val="9"/>
            <color indexed="81"/>
            <rFont val="Tahoma"/>
            <family val="2"/>
            <charset val="204"/>
          </rPr>
          <t>1.Сидоров Д.В.
2.Кувшинов П.Г.
3.Тутаева Н.В.</t>
        </r>
      </text>
    </comment>
    <comment ref="H7" authorId="0" shapeId="0">
      <text>
        <r>
          <rPr>
            <b/>
            <sz val="9"/>
            <color indexed="81"/>
            <rFont val="Tahoma"/>
            <family val="2"/>
            <charset val="204"/>
          </rPr>
          <t>1.Сидоров Д.В.
2.Кувшинов П.Г.
3.Тутаева Н.В.</t>
        </r>
        <r>
          <rPr>
            <sz val="9"/>
            <color indexed="81"/>
            <rFont val="Tahoma"/>
            <family val="2"/>
            <charset val="204"/>
          </rPr>
          <t xml:space="preserve">
</t>
        </r>
      </text>
    </comment>
    <comment ref="I7" authorId="0" shapeId="0">
      <text>
        <r>
          <rPr>
            <b/>
            <sz val="9"/>
            <color indexed="81"/>
            <rFont val="Tahoma"/>
            <family val="2"/>
            <charset val="204"/>
          </rPr>
          <t>1.Сидоров Д.В.
2.Кувшинов П.Г.
3.Тутаева Н.В.</t>
        </r>
        <r>
          <rPr>
            <sz val="9"/>
            <color indexed="81"/>
            <rFont val="Tahoma"/>
            <family val="2"/>
            <charset val="204"/>
          </rPr>
          <t xml:space="preserve">
</t>
        </r>
      </text>
    </comment>
    <comment ref="L7" authorId="0" shapeId="0">
      <text>
        <r>
          <rPr>
            <b/>
            <sz val="9"/>
            <color indexed="81"/>
            <rFont val="Tahoma"/>
            <family val="2"/>
            <charset val="204"/>
          </rPr>
          <t>1.Гладкая Т.И.
2.Якушев А.А.
3.Гонышева К.В.
4.Федосеева Е.В.
5.Всильев .Д.
6.Федосеев С.И.
7.Романюк Н.Я.</t>
        </r>
        <r>
          <rPr>
            <sz val="9"/>
            <color indexed="81"/>
            <rFont val="Tahoma"/>
            <family val="2"/>
            <charset val="204"/>
          </rPr>
          <t xml:space="preserve">
</t>
        </r>
      </text>
    </comment>
    <comment ref="M7" authorId="0" shapeId="0">
      <text>
        <r>
          <rPr>
            <b/>
            <sz val="9"/>
            <color indexed="81"/>
            <rFont val="Tahoma"/>
            <family val="2"/>
            <charset val="204"/>
          </rPr>
          <t>1.Гладкая Т.И.
2.Якушев А.А.
3.Гонышева К.В.
4.Федосеева Е.В.
5.Всильев .Д.
6.Федосеев С.И.
7.Романюк Н.Я.</t>
        </r>
        <r>
          <rPr>
            <sz val="9"/>
            <color indexed="81"/>
            <rFont val="Tahoma"/>
            <family val="2"/>
            <charset val="204"/>
          </rPr>
          <t xml:space="preserve">
8.Березовский К.В.
9.Исанов Р.М.
10.Тажетдинова-Елисеева Л.К.
11.Пиреева О.М.
12.Бойченко Е.В.
13.Алексеев О.А.
14.Нагребецкая Е.С.
15.Никитина Н.А.
16.Самаркина А.А.
17.Стрельцова О.В.</t>
        </r>
      </text>
    </comment>
    <comment ref="N7" authorId="0" shapeId="0">
      <text>
        <r>
          <rPr>
            <b/>
            <sz val="9"/>
            <color indexed="81"/>
            <rFont val="Tahoma"/>
            <family val="2"/>
            <charset val="204"/>
          </rPr>
          <t>1.Березовский К.В.
2.Исанов Р.М.
3.Алексеев О.А.
4.Нагребецкая Е.С.
5.Никитина Н.А.
6.Иванов О.В.
7.Мифтахова Ю.А.</t>
        </r>
      </text>
    </comment>
    <comment ref="O7" authorId="0" shapeId="0">
      <text>
        <r>
          <rPr>
            <b/>
            <sz val="9"/>
            <color indexed="81"/>
            <rFont val="Tahoma"/>
            <family val="2"/>
            <charset val="204"/>
          </rPr>
          <t>1.Алексеев О.А.
2.Нагребецкая Е.С.
3.Никитина Н.А.
4.Иванов О.В.
5.Мифтахова Ю.А.</t>
        </r>
        <r>
          <rPr>
            <sz val="9"/>
            <color indexed="81"/>
            <rFont val="Tahoma"/>
            <family val="2"/>
            <charset val="204"/>
          </rPr>
          <t xml:space="preserve">
</t>
        </r>
        <r>
          <rPr>
            <b/>
            <sz val="9"/>
            <color indexed="81"/>
            <rFont val="Tahoma"/>
            <family val="2"/>
            <charset val="204"/>
          </rPr>
          <t>6.Васекин С.В.
7.Михайлов Г.В.
8.Кушнарева М.В.
9.Леонтьев К.В.
10.Конкина Е.А.
11.Макухина Н.Е.
12.Яшина Е.Г.
13.Уыренова С.Б.
14.Хайруллина Г.Н.</t>
        </r>
        <r>
          <rPr>
            <sz val="9"/>
            <color indexed="81"/>
            <rFont val="Tahoma"/>
            <family val="2"/>
            <charset val="204"/>
          </rPr>
          <t xml:space="preserve">
</t>
        </r>
      </text>
    </comment>
    <comment ref="P7" authorId="0" shapeId="0">
      <text>
        <r>
          <rPr>
            <b/>
            <sz val="9"/>
            <color indexed="81"/>
            <rFont val="Tahoma"/>
            <family val="2"/>
            <charset val="204"/>
          </rPr>
          <t>1.Алексеев О.А.
2.Нагребецкая Е.С.
3.Никитина Н.А.
4.Иванов О.В.
5.Мифтахова Ю.А.
6.Васекин С.В.
7.Михайлов Г.В.
8.Кушнарева М.В.
9.Леонтьев К.В.
10.Конкина Е.А.
11.Макухина Н.Е.
12.Яшина Е.Г.
13.Уыренова С.Б.
14.Хайруллина Г.Н.</t>
        </r>
      </text>
    </comment>
    <comment ref="U7" authorId="1" shapeId="0">
      <text>
        <r>
          <rPr>
            <b/>
            <sz val="9"/>
            <color indexed="81"/>
            <rFont val="Tahoma"/>
            <family val="2"/>
            <charset val="204"/>
          </rPr>
          <t>Ольга:</t>
        </r>
        <r>
          <rPr>
            <sz val="9"/>
            <color indexed="81"/>
            <rFont val="Tahoma"/>
            <family val="2"/>
            <charset val="204"/>
          </rPr>
          <t xml:space="preserve">
Багданова</t>
        </r>
      </text>
    </comment>
    <comment ref="V7" authorId="1" shapeId="0">
      <text>
        <r>
          <rPr>
            <b/>
            <sz val="9"/>
            <color indexed="81"/>
            <rFont val="Tahoma"/>
            <family val="2"/>
            <charset val="204"/>
          </rPr>
          <t>Ольга:</t>
        </r>
        <r>
          <rPr>
            <sz val="9"/>
            <color indexed="81"/>
            <rFont val="Tahoma"/>
            <family val="2"/>
            <charset val="204"/>
          </rPr>
          <t xml:space="preserve">
Багданова
Ладик
Раманов
Мануйлов</t>
        </r>
      </text>
    </comment>
    <comment ref="W7" authorId="1" shapeId="0">
      <text>
        <r>
          <rPr>
            <b/>
            <sz val="9"/>
            <color indexed="81"/>
            <rFont val="Tahoma"/>
            <family val="2"/>
            <charset val="204"/>
          </rPr>
          <t>Ольга:</t>
        </r>
        <r>
          <rPr>
            <sz val="9"/>
            <color indexed="81"/>
            <rFont val="Tahoma"/>
            <family val="2"/>
            <charset val="204"/>
          </rPr>
          <t xml:space="preserve">
Ладик
Мануйлов</t>
        </r>
      </text>
    </comment>
    <comment ref="S8" authorId="1" shapeId="0">
      <text>
        <r>
          <rPr>
            <b/>
            <sz val="9"/>
            <color indexed="81"/>
            <rFont val="Tahoma"/>
            <family val="2"/>
            <charset val="204"/>
          </rPr>
          <t>Ольга:</t>
        </r>
        <r>
          <rPr>
            <sz val="9"/>
            <color indexed="81"/>
            <rFont val="Tahoma"/>
            <family val="2"/>
            <charset val="204"/>
          </rPr>
          <t xml:space="preserve">
Хайруллина</t>
        </r>
      </text>
    </comment>
    <comment ref="H9" authorId="0" shapeId="0">
      <text>
        <r>
          <rPr>
            <b/>
            <sz val="9"/>
            <color indexed="81"/>
            <rFont val="Tahoma"/>
            <family val="2"/>
            <charset val="204"/>
          </rPr>
          <t>1.Акинишева Е.В.
2.Растрепина Е.В.</t>
        </r>
      </text>
    </comment>
    <comment ref="M9" authorId="0" shapeId="0">
      <text>
        <r>
          <rPr>
            <b/>
            <sz val="9"/>
            <color indexed="81"/>
            <rFont val="Tahoma"/>
            <family val="2"/>
            <charset val="204"/>
          </rPr>
          <t>1.Кульсантова Л.Р.</t>
        </r>
        <r>
          <rPr>
            <sz val="9"/>
            <color indexed="81"/>
            <rFont val="Tahoma"/>
            <family val="2"/>
            <charset val="204"/>
          </rPr>
          <t xml:space="preserve">
</t>
        </r>
      </text>
    </comment>
    <comment ref="P9" authorId="0" shapeId="0">
      <text>
        <r>
          <rPr>
            <b/>
            <sz val="9"/>
            <color indexed="81"/>
            <rFont val="Tahoma"/>
            <family val="2"/>
            <charset val="204"/>
          </rPr>
          <t>1.Матренина Л.Г.
2.Митрофанов Л.А.</t>
        </r>
        <r>
          <rPr>
            <sz val="9"/>
            <color indexed="81"/>
            <rFont val="Tahoma"/>
            <family val="2"/>
            <charset val="204"/>
          </rPr>
          <t xml:space="preserve">
</t>
        </r>
      </text>
    </comment>
    <comment ref="T9" authorId="1" shapeId="0">
      <text>
        <r>
          <rPr>
            <b/>
            <sz val="9"/>
            <color indexed="81"/>
            <rFont val="Tahoma"/>
            <family val="2"/>
            <charset val="204"/>
          </rPr>
          <t>Ольга:</t>
        </r>
        <r>
          <rPr>
            <sz val="9"/>
            <color indexed="81"/>
            <rFont val="Tahoma"/>
            <family val="2"/>
            <charset val="204"/>
          </rPr>
          <t xml:space="preserve">
Иванов
Мустахова</t>
        </r>
      </text>
    </comment>
    <comment ref="B10" authorId="0" shapeId="0">
      <text>
        <r>
          <rPr>
            <b/>
            <sz val="9"/>
            <color indexed="81"/>
            <rFont val="Tahoma"/>
            <family val="2"/>
            <charset val="204"/>
          </rPr>
          <t>1.Стальченков Р.Е.</t>
        </r>
        <r>
          <rPr>
            <sz val="9"/>
            <color indexed="81"/>
            <rFont val="Tahoma"/>
            <family val="2"/>
            <charset val="204"/>
          </rPr>
          <t xml:space="preserve">
</t>
        </r>
      </text>
    </comment>
    <comment ref="C10" authorId="0" shapeId="0">
      <text>
        <r>
          <rPr>
            <b/>
            <sz val="9"/>
            <color indexed="81"/>
            <rFont val="Tahoma"/>
            <family val="2"/>
            <charset val="204"/>
          </rPr>
          <t>1.Свидницкий А.А.</t>
        </r>
        <r>
          <rPr>
            <sz val="9"/>
            <color indexed="81"/>
            <rFont val="Tahoma"/>
            <family val="2"/>
            <charset val="204"/>
          </rPr>
          <t xml:space="preserve">
</t>
        </r>
      </text>
    </comment>
    <comment ref="I10" authorId="0" shapeId="0">
      <text>
        <r>
          <rPr>
            <b/>
            <sz val="9"/>
            <color indexed="81"/>
            <rFont val="Tahoma"/>
            <family val="2"/>
            <charset val="204"/>
          </rPr>
          <t>1.Калиновский А.С.
2.Иргискина Н.Н.
3.Пракофьева И.С.</t>
        </r>
        <r>
          <rPr>
            <sz val="9"/>
            <color indexed="81"/>
            <rFont val="Tahoma"/>
            <family val="2"/>
            <charset val="204"/>
          </rPr>
          <t xml:space="preserve">
</t>
        </r>
      </text>
    </comment>
    <comment ref="M10" authorId="0" shapeId="0">
      <text>
        <r>
          <rPr>
            <b/>
            <sz val="9"/>
            <color indexed="81"/>
            <rFont val="Tahoma"/>
            <family val="2"/>
            <charset val="204"/>
          </rPr>
          <t>1.Таховский Е.П.
2.Смирнова Е.Н.
3.Булатова Л.Р.
4.Хаметов Р.М.
5.Кульсантов В.З.</t>
        </r>
        <r>
          <rPr>
            <sz val="9"/>
            <color indexed="81"/>
            <rFont val="Tahoma"/>
            <family val="2"/>
            <charset val="204"/>
          </rPr>
          <t xml:space="preserve">
</t>
        </r>
      </text>
    </comment>
    <comment ref="O10" authorId="0" shapeId="0">
      <text>
        <r>
          <rPr>
            <b/>
            <sz val="9"/>
            <color indexed="81"/>
            <rFont val="Tahoma"/>
            <family val="2"/>
            <charset val="204"/>
          </rPr>
          <t>1.Домнич С.А.</t>
        </r>
        <r>
          <rPr>
            <sz val="9"/>
            <color indexed="81"/>
            <rFont val="Tahoma"/>
            <family val="2"/>
            <charset val="204"/>
          </rPr>
          <t xml:space="preserve">
</t>
        </r>
      </text>
    </comment>
    <comment ref="AE10" authorId="1" shapeId="0">
      <text>
        <r>
          <rPr>
            <b/>
            <sz val="9"/>
            <color indexed="81"/>
            <rFont val="Tahoma"/>
            <family val="2"/>
            <charset val="204"/>
          </rPr>
          <t>Ольга:</t>
        </r>
        <r>
          <rPr>
            <sz val="9"/>
            <color indexed="81"/>
            <rFont val="Tahoma"/>
            <family val="2"/>
            <charset val="204"/>
          </rPr>
          <t xml:space="preserve">
Федосеева
Федосеев</t>
        </r>
      </text>
    </comment>
    <comment ref="F12" authorId="0" shapeId="0">
      <text>
        <r>
          <rPr>
            <b/>
            <sz val="9"/>
            <color indexed="81"/>
            <rFont val="Tahoma"/>
            <family val="2"/>
            <charset val="204"/>
          </rPr>
          <t>1.Домнич С.А.</t>
        </r>
        <r>
          <rPr>
            <sz val="9"/>
            <color indexed="81"/>
            <rFont val="Tahoma"/>
            <family val="2"/>
            <charset val="204"/>
          </rPr>
          <t xml:space="preserve">
</t>
        </r>
      </text>
    </comment>
    <comment ref="L12" authorId="0" shapeId="0">
      <text>
        <r>
          <rPr>
            <b/>
            <sz val="9"/>
            <color indexed="81"/>
            <rFont val="Tahoma"/>
            <family val="2"/>
            <charset val="204"/>
          </rPr>
          <t>1.Таховский Е.П.
2.Смирнова Е.П.
3.Булатова Л.Р.
4.Хаметов Р.М.
5.Кульсантов В.З.</t>
        </r>
      </text>
    </comment>
    <comment ref="N12" authorId="0" shapeId="0">
      <text>
        <r>
          <rPr>
            <b/>
            <sz val="9"/>
            <color indexed="81"/>
            <rFont val="Tahoma"/>
            <family val="2"/>
            <charset val="204"/>
          </rPr>
          <t>1.Домнич С.А.</t>
        </r>
        <r>
          <rPr>
            <sz val="9"/>
            <color indexed="81"/>
            <rFont val="Tahoma"/>
            <family val="2"/>
            <charset val="204"/>
          </rPr>
          <t xml:space="preserve">
</t>
        </r>
      </text>
    </comment>
    <comment ref="C13" authorId="0" shapeId="0">
      <text>
        <r>
          <rPr>
            <b/>
            <sz val="9"/>
            <color indexed="81"/>
            <rFont val="Tahoma"/>
            <family val="2"/>
            <charset val="204"/>
          </rPr>
          <t>1.Домнич С.А.</t>
        </r>
        <r>
          <rPr>
            <sz val="9"/>
            <color indexed="81"/>
            <rFont val="Tahoma"/>
            <family val="2"/>
            <charset val="204"/>
          </rPr>
          <t xml:space="preserve">
</t>
        </r>
      </text>
    </comment>
    <comment ref="D13" authorId="0" shapeId="0">
      <text>
        <r>
          <rPr>
            <b/>
            <sz val="9"/>
            <color indexed="81"/>
            <rFont val="Tahoma"/>
            <family val="2"/>
            <charset val="204"/>
          </rPr>
          <t>1.Иргизкина Н.Н.
2.Домнич С.А.</t>
        </r>
        <r>
          <rPr>
            <sz val="9"/>
            <color indexed="81"/>
            <rFont val="Tahoma"/>
            <family val="2"/>
            <charset val="204"/>
          </rPr>
          <t xml:space="preserve">
</t>
        </r>
      </text>
    </comment>
    <comment ref="G13" authorId="0" shapeId="0">
      <text>
        <r>
          <rPr>
            <b/>
            <sz val="9"/>
            <color indexed="81"/>
            <rFont val="Tahoma"/>
            <family val="2"/>
            <charset val="204"/>
          </rPr>
          <t>1.Григорьева И.А.
2.Хаметов Р.М.
3.Домнич С.А.</t>
        </r>
      </text>
    </comment>
    <comment ref="H13" authorId="0" shapeId="0">
      <text>
        <r>
          <rPr>
            <b/>
            <sz val="9"/>
            <color indexed="81"/>
            <rFont val="Tahoma"/>
            <family val="2"/>
            <charset val="204"/>
          </rPr>
          <t>1.Домнич С.А.</t>
        </r>
      </text>
    </comment>
    <comment ref="I13" authorId="0" shapeId="0">
      <text>
        <r>
          <rPr>
            <b/>
            <sz val="9"/>
            <color indexed="81"/>
            <rFont val="Tahoma"/>
            <family val="2"/>
            <charset val="204"/>
          </rPr>
          <t>1.Домнич С.А.</t>
        </r>
        <r>
          <rPr>
            <sz val="9"/>
            <color indexed="81"/>
            <rFont val="Tahoma"/>
            <family val="2"/>
            <charset val="204"/>
          </rPr>
          <t xml:space="preserve">
</t>
        </r>
      </text>
    </comment>
    <comment ref="AA13" authorId="1" shapeId="0">
      <text>
        <r>
          <rPr>
            <b/>
            <sz val="9"/>
            <color indexed="81"/>
            <rFont val="Tahoma"/>
            <family val="2"/>
            <charset val="204"/>
          </rPr>
          <t>Ольга:</t>
        </r>
        <r>
          <rPr>
            <sz val="9"/>
            <color indexed="81"/>
            <rFont val="Tahoma"/>
            <family val="2"/>
            <charset val="204"/>
          </rPr>
          <t xml:space="preserve">
Федосеева</t>
        </r>
      </text>
    </comment>
    <comment ref="AB13" authorId="1" shapeId="0">
      <text>
        <r>
          <rPr>
            <b/>
            <sz val="9"/>
            <color indexed="81"/>
            <rFont val="Tahoma"/>
            <family val="2"/>
            <charset val="204"/>
          </rPr>
          <t>Ольга:</t>
        </r>
        <r>
          <rPr>
            <sz val="9"/>
            <color indexed="81"/>
            <rFont val="Tahoma"/>
            <family val="2"/>
            <charset val="204"/>
          </rPr>
          <t xml:space="preserve">
Федосеева
Сидоров</t>
        </r>
      </text>
    </comment>
    <comment ref="B14" authorId="0" shapeId="0">
      <text>
        <r>
          <rPr>
            <b/>
            <sz val="9"/>
            <color indexed="81"/>
            <rFont val="Tahoma"/>
            <family val="2"/>
            <charset val="204"/>
          </rPr>
          <t>1.Булатова Л.Р.
2.Хаметов Р.М.
3.Кульсантова Л.Р.
4.Кульсантов В.З.
5.Ганиев А.В.
6.Ганиев А.В.</t>
        </r>
        <r>
          <rPr>
            <sz val="9"/>
            <color indexed="81"/>
            <rFont val="Tahoma"/>
            <family val="2"/>
            <charset val="204"/>
          </rPr>
          <t xml:space="preserve">
</t>
        </r>
      </text>
    </comment>
    <comment ref="C14" authorId="0" shapeId="0">
      <text>
        <r>
          <rPr>
            <b/>
            <sz val="9"/>
            <color indexed="81"/>
            <rFont val="Tahoma"/>
            <family val="2"/>
            <charset val="204"/>
          </rPr>
          <t>1.Кусакин А.Н.
2.Кулгарин В.А.</t>
        </r>
        <r>
          <rPr>
            <sz val="9"/>
            <color indexed="81"/>
            <rFont val="Tahoma"/>
            <family val="2"/>
            <charset val="204"/>
          </rPr>
          <t xml:space="preserve">
</t>
        </r>
        <r>
          <rPr>
            <b/>
            <sz val="9"/>
            <color indexed="81"/>
            <rFont val="Tahoma"/>
            <family val="2"/>
            <charset val="204"/>
          </rPr>
          <t>3.Ступин А.В.
4.Зиньковская М.И</t>
        </r>
        <r>
          <rPr>
            <sz val="9"/>
            <color indexed="81"/>
            <rFont val="Tahoma"/>
            <family val="2"/>
            <charset val="204"/>
          </rPr>
          <t>.</t>
        </r>
      </text>
    </comment>
    <comment ref="E14" authorId="0" shapeId="0">
      <text>
        <r>
          <rPr>
            <b/>
            <sz val="9"/>
            <color indexed="81"/>
            <rFont val="Tahoma"/>
            <family val="2"/>
            <charset val="204"/>
          </rPr>
          <t xml:space="preserve">1.Домнич С.А.
2.Кулгарин В.А.
3.Кусакин А.Н.
4.Калинин А.А.
5.Гибеж А.С.
6.Смирнова Е.Н.
</t>
        </r>
      </text>
    </comment>
    <comment ref="F14" authorId="0" shapeId="0">
      <text>
        <r>
          <rPr>
            <b/>
            <sz val="9"/>
            <color indexed="81"/>
            <rFont val="Tahoma"/>
            <family val="2"/>
            <charset val="204"/>
          </rPr>
          <t>1.Ганиев А.В.
2.Ганиев А.В.</t>
        </r>
        <r>
          <rPr>
            <sz val="9"/>
            <color indexed="81"/>
            <rFont val="Tahoma"/>
            <family val="2"/>
            <charset val="204"/>
          </rPr>
          <t xml:space="preserve">
</t>
        </r>
      </text>
    </comment>
    <comment ref="G14" authorId="0" shapeId="0">
      <text>
        <r>
          <rPr>
            <b/>
            <sz val="9"/>
            <color indexed="81"/>
            <rFont val="Tahoma"/>
            <family val="2"/>
            <charset val="204"/>
          </rPr>
          <t>1.Кулгарин В.А.
2.Кусакин А.Н.
3.Анисимов А.Н.
4.Колесник О.А.
5.Воробьева Е.В.
6.Левонюк А.Н.</t>
        </r>
      </text>
    </comment>
    <comment ref="J14" authorId="0" shapeId="0">
      <text>
        <r>
          <rPr>
            <b/>
            <sz val="9"/>
            <color indexed="81"/>
            <rFont val="Tahoma"/>
            <family val="2"/>
            <charset val="204"/>
          </rPr>
          <t>1.Домнич С.А.
2.Карпова Н.В.</t>
        </r>
        <r>
          <rPr>
            <sz val="9"/>
            <color indexed="81"/>
            <rFont val="Tahoma"/>
            <family val="2"/>
            <charset val="204"/>
          </rPr>
          <t xml:space="preserve">
</t>
        </r>
        <r>
          <rPr>
            <b/>
            <sz val="9"/>
            <color indexed="81"/>
            <rFont val="Tahoma"/>
            <family val="2"/>
            <charset val="204"/>
          </rPr>
          <t>3.Пожидаева И.В.
4.Борисов Г.А.</t>
        </r>
      </text>
    </comment>
    <comment ref="K14" authorId="0" shapeId="0">
      <text>
        <r>
          <rPr>
            <b/>
            <sz val="9"/>
            <color indexed="81"/>
            <rFont val="Tahoma"/>
            <family val="2"/>
            <charset val="204"/>
          </rPr>
          <t>1.Домнич С.В.
2.Ганиев А.В.
3.Карпова Н.В.
4.Левонюк В.Н.
5.Котюргина И.В.</t>
        </r>
      </text>
    </comment>
    <comment ref="L14" authorId="0" shapeId="0">
      <text>
        <r>
          <rPr>
            <b/>
            <sz val="9"/>
            <color indexed="81"/>
            <rFont val="Tahoma"/>
            <family val="2"/>
            <charset val="204"/>
          </rPr>
          <t>1.Кулгарин В.А.</t>
        </r>
        <r>
          <rPr>
            <sz val="9"/>
            <color indexed="81"/>
            <rFont val="Tahoma"/>
            <family val="2"/>
            <charset val="204"/>
          </rPr>
          <t xml:space="preserve">
</t>
        </r>
      </text>
    </comment>
    <comment ref="O14" authorId="0" shapeId="0">
      <text>
        <r>
          <rPr>
            <b/>
            <sz val="9"/>
            <color indexed="81"/>
            <rFont val="Tahoma"/>
            <family val="2"/>
            <charset val="204"/>
          </rPr>
          <t>1.Тажетдинова-Елисеева Л.К.
2.Пиреева О.М.
3.Бойченко Е.В.</t>
        </r>
        <r>
          <rPr>
            <sz val="9"/>
            <color indexed="81"/>
            <rFont val="Tahoma"/>
            <family val="2"/>
            <charset val="204"/>
          </rPr>
          <t xml:space="preserve">
</t>
        </r>
        <r>
          <rPr>
            <b/>
            <sz val="9"/>
            <color indexed="81"/>
            <rFont val="Tahoma"/>
            <family val="2"/>
            <charset val="204"/>
          </rPr>
          <t>4.Тимофеев В.В.
5.Батуев Д.Ц.
6.Матренина Л.Г.
7.Митрофанов Л.А.</t>
        </r>
      </text>
    </comment>
    <comment ref="P14" authorId="0" shapeId="0">
      <text>
        <r>
          <rPr>
            <b/>
            <sz val="9"/>
            <color indexed="81"/>
            <rFont val="Tahoma"/>
            <family val="2"/>
            <charset val="204"/>
          </rPr>
          <t>1.Кувшинов П.Г.
2.Тутаева Н.В.</t>
        </r>
      </text>
    </comment>
    <comment ref="V14" authorId="1" shapeId="0">
      <text>
        <r>
          <rPr>
            <b/>
            <sz val="9"/>
            <color indexed="81"/>
            <rFont val="Tahoma"/>
            <family val="2"/>
            <charset val="204"/>
          </rPr>
          <t>Ольга:</t>
        </r>
        <r>
          <rPr>
            <sz val="9"/>
            <color indexed="81"/>
            <rFont val="Tahoma"/>
            <family val="2"/>
            <charset val="204"/>
          </rPr>
          <t xml:space="preserve">
Федосеев</t>
        </r>
      </text>
    </comment>
    <comment ref="C15" authorId="0" shapeId="0">
      <text>
        <r>
          <rPr>
            <b/>
            <sz val="9"/>
            <color indexed="81"/>
            <rFont val="Tahoma"/>
            <family val="2"/>
            <charset val="204"/>
          </rPr>
          <t>1.Левонюк В.Н.</t>
        </r>
        <r>
          <rPr>
            <sz val="9"/>
            <color indexed="81"/>
            <rFont val="Tahoma"/>
            <family val="2"/>
            <charset val="204"/>
          </rPr>
          <t xml:space="preserve">
</t>
        </r>
      </text>
    </comment>
    <comment ref="K15" authorId="0" shapeId="0">
      <text>
        <r>
          <rPr>
            <b/>
            <sz val="9"/>
            <color indexed="81"/>
            <rFont val="Tahoma"/>
            <family val="2"/>
            <charset val="204"/>
          </rPr>
          <t>1.Ганиева Р.Э.
2.аниев Р.Р.
3.Елягина Г.Н.
4.Мельниченко В.С.</t>
        </r>
        <r>
          <rPr>
            <sz val="9"/>
            <color indexed="81"/>
            <rFont val="Tahoma"/>
            <family val="2"/>
            <charset val="204"/>
          </rPr>
          <t xml:space="preserve">
</t>
        </r>
      </text>
    </comment>
    <comment ref="L15" authorId="0" shapeId="0">
      <text>
        <r>
          <rPr>
            <b/>
            <sz val="9"/>
            <color indexed="81"/>
            <rFont val="Tahoma"/>
            <family val="2"/>
            <charset val="204"/>
          </rPr>
          <t>1.Ганиева Р.Э.
2.Ганиев Р.Р.
3.Елягина Г.Н.
4.Домнич С.А.
5.Митрофанов Л.А.
6.Григорьева И.А.
7.Матренина Л.Г.
8.Зиньковская А.С.
9.Князева Н.Д.
10.Петров Е.К.
11.Сибякова С.А.
12.Сумбаева И.Ю.
13.Зиньковская М.И.
14.Волков А.В.
15.Тимофеев В.В.
16.Батуев Д.Ц.
17.Ревенко Н.А.
18.Карикова Т.А.</t>
        </r>
        <r>
          <rPr>
            <sz val="9"/>
            <color indexed="81"/>
            <rFont val="Tahoma"/>
            <family val="2"/>
            <charset val="204"/>
          </rPr>
          <t xml:space="preserve">
</t>
        </r>
      </text>
    </comment>
    <comment ref="M15" authorId="0" shapeId="0">
      <text>
        <r>
          <rPr>
            <b/>
            <sz val="9"/>
            <color indexed="81"/>
            <rFont val="Tahoma"/>
            <family val="2"/>
            <charset val="204"/>
          </rPr>
          <t>1.Лемехова О.А.</t>
        </r>
        <r>
          <rPr>
            <sz val="9"/>
            <color indexed="81"/>
            <rFont val="Tahoma"/>
            <family val="2"/>
            <charset val="204"/>
          </rPr>
          <t xml:space="preserve">
2.Григорьева И.А.
3.Карикова Т.А.
4.Ганиева Р.Э.
5.Ганиев Р.Р.</t>
        </r>
      </text>
    </comment>
    <comment ref="O15" authorId="0" shapeId="0">
      <text>
        <r>
          <rPr>
            <b/>
            <sz val="9"/>
            <color indexed="81"/>
            <rFont val="Tahoma"/>
            <family val="2"/>
            <charset val="204"/>
          </rPr>
          <t>1.Котюргина И.В.
2.Кусакин А.Н.
3.Пожидаева И.В.
4.Ступин А.В.
5.Юркова С.Б.
6.Борисов Г.А.</t>
        </r>
      </text>
    </comment>
    <comment ref="P15" authorId="0" shapeId="0">
      <text>
        <r>
          <rPr>
            <b/>
            <sz val="9"/>
            <color indexed="81"/>
            <rFont val="Tahoma"/>
            <family val="2"/>
            <charset val="204"/>
          </rPr>
          <t>1.Котюргина И.В.
2.Кусакин А.Н.
3.Пожидаева И.В.
4.Ступин А.В.
5.Юркова С.Б.
6.Борисов Г.А.</t>
        </r>
        <r>
          <rPr>
            <sz val="9"/>
            <color indexed="81"/>
            <rFont val="Tahoma"/>
            <family val="2"/>
            <charset val="204"/>
          </rPr>
          <t xml:space="preserve">
</t>
        </r>
        <r>
          <rPr>
            <b/>
            <sz val="9"/>
            <color indexed="81"/>
            <rFont val="Tahoma"/>
            <family val="2"/>
            <charset val="204"/>
          </rPr>
          <t>7.Акчурина Д.Р.
8.Каунова З.Н.
9.Воробьева Е.В.
10.Жеребова Л.В.</t>
        </r>
      </text>
    </comment>
    <comment ref="C16" authorId="0" shapeId="0">
      <text>
        <r>
          <rPr>
            <sz val="9"/>
            <color indexed="81"/>
            <rFont val="Tahoma"/>
            <family val="2"/>
            <charset val="204"/>
          </rPr>
          <t>1.Левонюк В.Н.</t>
        </r>
      </text>
    </comment>
    <comment ref="K16" authorId="0" shapeId="0">
      <text>
        <r>
          <rPr>
            <b/>
            <sz val="9"/>
            <color indexed="81"/>
            <rFont val="Tahoma"/>
            <family val="2"/>
            <charset val="204"/>
          </rPr>
          <t>1.Мельниченко В.С.</t>
        </r>
        <r>
          <rPr>
            <sz val="9"/>
            <color indexed="81"/>
            <rFont val="Tahoma"/>
            <family val="2"/>
            <charset val="204"/>
          </rPr>
          <t xml:space="preserve">
</t>
        </r>
      </text>
    </comment>
    <comment ref="L16" authorId="0" shapeId="0">
      <text>
        <r>
          <rPr>
            <b/>
            <sz val="9"/>
            <color indexed="81"/>
            <rFont val="Tahoma"/>
            <family val="2"/>
            <charset val="204"/>
          </rPr>
          <t xml:space="preserve">1.Елягина Г.Н.
2.Домнич С.А.
3.Митрофанов Л.А.
4.Матренина Л.Г.
5.Зиньковская А.С.
6.Князева Н.Д.
7.Петров Е.К.
8.Сибякова С.А.
9.Сумбаева И.Ю.
10.Зиньковская М.И.
11.Волков А.В.
12.Тимофеев В.В.
13.Батуев Д.Ц.
14.Ревенко Н.А.
</t>
        </r>
        <r>
          <rPr>
            <sz val="9"/>
            <color indexed="81"/>
            <rFont val="Tahoma"/>
            <family val="2"/>
            <charset val="204"/>
          </rPr>
          <t xml:space="preserve">
</t>
        </r>
      </text>
    </comment>
    <comment ref="M16" authorId="0" shapeId="0">
      <text>
        <r>
          <rPr>
            <b/>
            <sz val="9"/>
            <color indexed="81"/>
            <rFont val="Tahoma"/>
            <family val="2"/>
            <charset val="204"/>
          </rPr>
          <t>1.Григорьева И.А.
2.Карикова Т.А.</t>
        </r>
        <r>
          <rPr>
            <sz val="9"/>
            <color indexed="81"/>
            <rFont val="Tahoma"/>
            <family val="2"/>
            <charset val="204"/>
          </rPr>
          <t xml:space="preserve">
</t>
        </r>
      </text>
    </comment>
    <comment ref="N16" authorId="0" shapeId="0">
      <text>
        <r>
          <rPr>
            <b/>
            <sz val="9"/>
            <color indexed="81"/>
            <rFont val="Tahoma"/>
            <family val="2"/>
            <charset val="204"/>
          </rPr>
          <t>1.Лемехова О.А.
2.Ганиева Р.Э.
3.Ганиев Р.Р.</t>
        </r>
        <r>
          <rPr>
            <sz val="9"/>
            <color indexed="81"/>
            <rFont val="Tahoma"/>
            <family val="2"/>
            <charset val="204"/>
          </rPr>
          <t xml:space="preserve">
</t>
        </r>
      </text>
    </comment>
    <comment ref="U16" authorId="1" shapeId="0">
      <text>
        <r>
          <rPr>
            <b/>
            <sz val="9"/>
            <color indexed="81"/>
            <rFont val="Tahoma"/>
            <family val="2"/>
            <charset val="204"/>
          </rPr>
          <t>Ольга:</t>
        </r>
        <r>
          <rPr>
            <sz val="9"/>
            <color indexed="81"/>
            <rFont val="Tahoma"/>
            <family val="2"/>
            <charset val="204"/>
          </rPr>
          <t xml:space="preserve">
Нусратулин</t>
        </r>
      </text>
    </comment>
    <comment ref="V16" authorId="1" shapeId="0">
      <text>
        <r>
          <rPr>
            <b/>
            <sz val="9"/>
            <color indexed="81"/>
            <rFont val="Tahoma"/>
            <family val="2"/>
            <charset val="204"/>
          </rPr>
          <t>Ольга:</t>
        </r>
        <r>
          <rPr>
            <sz val="9"/>
            <color indexed="81"/>
            <rFont val="Tahoma"/>
            <family val="2"/>
            <charset val="204"/>
          </rPr>
          <t xml:space="preserve">
Портных</t>
        </r>
      </text>
    </comment>
    <comment ref="N19" authorId="0" shapeId="0">
      <text>
        <r>
          <rPr>
            <b/>
            <sz val="9"/>
            <color indexed="81"/>
            <rFont val="Tahoma"/>
            <family val="2"/>
            <charset val="204"/>
          </rPr>
          <t>1.Гладкая Т.И.
2.Якушев А.А.
3.Гонышева К.В.
4.Федосеева Е.В.
5.Всильев .Д.
6.Федосеев С.И.
7.Романюк Н.Я.
8.Тажетдинова-Елисеева Л.К.
9.Пиреева О.М.
10.Бойченко Е.В.
11.Самаркина А.А.
12.Стрельцова О.В.</t>
        </r>
      </text>
    </comment>
    <comment ref="O19" authorId="0" shapeId="0">
      <text>
        <r>
          <rPr>
            <b/>
            <sz val="9"/>
            <color indexed="81"/>
            <rFont val="Tahoma"/>
            <family val="2"/>
            <charset val="204"/>
          </rPr>
          <t>1.Березовский К.В.
2.Исанов Р.М.</t>
        </r>
        <r>
          <rPr>
            <sz val="9"/>
            <color indexed="81"/>
            <rFont val="Tahoma"/>
            <family val="2"/>
            <charset val="204"/>
          </rPr>
          <t xml:space="preserve">
</t>
        </r>
      </text>
    </comment>
    <comment ref="W19" authorId="1" shapeId="0">
      <text>
        <r>
          <rPr>
            <b/>
            <sz val="9"/>
            <color indexed="81"/>
            <rFont val="Tahoma"/>
            <family val="2"/>
            <charset val="204"/>
          </rPr>
          <t>Ольга:</t>
        </r>
        <r>
          <rPr>
            <sz val="9"/>
            <color indexed="81"/>
            <rFont val="Tahoma"/>
            <family val="2"/>
            <charset val="204"/>
          </rPr>
          <t xml:space="preserve">
Гузяев
Багданова
Раманов</t>
        </r>
      </text>
    </comment>
    <comment ref="P20" authorId="1" shapeId="0">
      <text>
        <r>
          <rPr>
            <b/>
            <sz val="9"/>
            <color indexed="81"/>
            <rFont val="Tahoma"/>
            <family val="2"/>
            <charset val="204"/>
          </rPr>
          <t>Ольга:</t>
        </r>
        <r>
          <rPr>
            <sz val="9"/>
            <color indexed="81"/>
            <rFont val="Tahoma"/>
            <family val="2"/>
            <charset val="204"/>
          </rPr>
          <t xml:space="preserve">
Квасов
Дементьевна</t>
        </r>
      </text>
    </comment>
    <comment ref="S20" authorId="1" shapeId="0">
      <text>
        <r>
          <rPr>
            <b/>
            <sz val="9"/>
            <color indexed="81"/>
            <rFont val="Tahoma"/>
            <family val="2"/>
            <charset val="204"/>
          </rPr>
          <t>Ольга:</t>
        </r>
        <r>
          <rPr>
            <sz val="9"/>
            <color indexed="81"/>
            <rFont val="Tahoma"/>
            <family val="2"/>
            <charset val="204"/>
          </rPr>
          <t xml:space="preserve">
Локшина
Абдулгафанов
Даблетбаков</t>
        </r>
      </text>
    </comment>
    <comment ref="T20" authorId="1" shapeId="0">
      <text>
        <r>
          <rPr>
            <b/>
            <sz val="9"/>
            <color indexed="81"/>
            <rFont val="Tahoma"/>
            <family val="2"/>
            <charset val="204"/>
          </rPr>
          <t>Ольга:</t>
        </r>
        <r>
          <rPr>
            <sz val="9"/>
            <color indexed="81"/>
            <rFont val="Tahoma"/>
            <family val="2"/>
            <charset val="204"/>
          </rPr>
          <t xml:space="preserve">
Отставной
Лебедев
Песина
Поваляева
Горлов
Конов</t>
        </r>
      </text>
    </comment>
    <comment ref="U20" authorId="1" shapeId="0">
      <text>
        <r>
          <rPr>
            <b/>
            <sz val="9"/>
            <color indexed="81"/>
            <rFont val="Tahoma"/>
            <family val="2"/>
            <charset val="204"/>
          </rPr>
          <t>Ольга:</t>
        </r>
        <r>
          <rPr>
            <sz val="9"/>
            <color indexed="81"/>
            <rFont val="Tahoma"/>
            <family val="2"/>
            <charset val="204"/>
          </rPr>
          <t xml:space="preserve">
Багданова</t>
        </r>
      </text>
    </comment>
    <comment ref="V20" authorId="1" shapeId="0">
      <text>
        <r>
          <rPr>
            <b/>
            <sz val="9"/>
            <color indexed="81"/>
            <rFont val="Tahoma"/>
            <family val="2"/>
            <charset val="204"/>
          </rPr>
          <t>Ольга:</t>
        </r>
        <r>
          <rPr>
            <sz val="9"/>
            <color indexed="81"/>
            <rFont val="Tahoma"/>
            <family val="2"/>
            <charset val="204"/>
          </rPr>
          <t xml:space="preserve">
Мануйлов
Раманов
Ладик
Гузяев
</t>
        </r>
      </text>
    </comment>
    <comment ref="W20" authorId="1" shapeId="0">
      <text>
        <r>
          <rPr>
            <b/>
            <sz val="9"/>
            <color indexed="81"/>
            <rFont val="Tahoma"/>
            <family val="2"/>
            <charset val="204"/>
          </rPr>
          <t>Ольга:</t>
        </r>
        <r>
          <rPr>
            <sz val="9"/>
            <color indexed="81"/>
            <rFont val="Tahoma"/>
            <family val="2"/>
            <charset val="204"/>
          </rPr>
          <t xml:space="preserve">
Портных</t>
        </r>
      </text>
    </comment>
    <comment ref="H21" authorId="0" shapeId="0">
      <text>
        <r>
          <rPr>
            <b/>
            <sz val="9"/>
            <color indexed="81"/>
            <rFont val="Tahoma"/>
            <family val="2"/>
            <charset val="204"/>
          </rPr>
          <t>1.Акинишева Е.В.
2.Растрепина Е.В.</t>
        </r>
        <r>
          <rPr>
            <sz val="9"/>
            <color indexed="81"/>
            <rFont val="Tahoma"/>
            <family val="2"/>
            <charset val="204"/>
          </rPr>
          <t xml:space="preserve">
</t>
        </r>
      </text>
    </comment>
    <comment ref="L21" authorId="0" shapeId="0">
      <text>
        <r>
          <rPr>
            <b/>
            <sz val="9"/>
            <color indexed="81"/>
            <rFont val="Tahoma"/>
            <family val="2"/>
            <charset val="204"/>
          </rPr>
          <t>1.Гладкая Т.И.
2.Якушев А.А.
3.Гонышева К.В.
4.Федосеева Е.В.
5.Всильев .Д.
6.Федосеев С.И.
7.Романюк Н.Я.</t>
        </r>
        <r>
          <rPr>
            <sz val="9"/>
            <color indexed="81"/>
            <rFont val="Tahoma"/>
            <family val="2"/>
            <charset val="204"/>
          </rPr>
          <t xml:space="preserve">
</t>
        </r>
      </text>
    </comment>
    <comment ref="M21" authorId="0" shapeId="0">
      <text>
        <r>
          <rPr>
            <b/>
            <sz val="9"/>
            <color indexed="81"/>
            <rFont val="Tahoma"/>
            <family val="2"/>
            <charset val="204"/>
          </rPr>
          <t>1.Березовский К.В.
2.Исанов Р.М.
3.Тажетдинова-Елисеева Л.К.</t>
        </r>
        <r>
          <rPr>
            <sz val="9"/>
            <color indexed="81"/>
            <rFont val="Tahoma"/>
            <family val="2"/>
            <charset val="204"/>
          </rPr>
          <t xml:space="preserve">
4</t>
        </r>
        <r>
          <rPr>
            <b/>
            <sz val="9"/>
            <color indexed="81"/>
            <rFont val="Tahoma"/>
            <family val="2"/>
            <charset val="204"/>
          </rPr>
          <t>.Пиреева О.М.
5.Бойченко Е.В.
6.Алексеев О.А.
7.Нагребецкая Е.С.
8.Никитина Н.А.
9.Самаркина А.А.
10.Стрельцова О.В.</t>
        </r>
      </text>
    </comment>
    <comment ref="N21" authorId="0" shapeId="0">
      <text>
        <r>
          <rPr>
            <b/>
            <sz val="9"/>
            <color indexed="81"/>
            <rFont val="Tahoma"/>
            <family val="2"/>
            <charset val="204"/>
          </rPr>
          <t>1.Иванов О.В.
2.Мифтахова Ю.А.</t>
        </r>
        <r>
          <rPr>
            <sz val="9"/>
            <color indexed="81"/>
            <rFont val="Tahoma"/>
            <family val="2"/>
            <charset val="204"/>
          </rPr>
          <t xml:space="preserve">
</t>
        </r>
      </text>
    </comment>
    <comment ref="U21" authorId="1" shapeId="0">
      <text>
        <r>
          <rPr>
            <b/>
            <sz val="9"/>
            <color indexed="81"/>
            <rFont val="Tahoma"/>
            <family val="2"/>
            <charset val="204"/>
          </rPr>
          <t>Ольга:</t>
        </r>
        <r>
          <rPr>
            <sz val="9"/>
            <color indexed="81"/>
            <rFont val="Tahoma"/>
            <family val="2"/>
            <charset val="204"/>
          </rPr>
          <t xml:space="preserve">
Багданова</t>
        </r>
      </text>
    </comment>
    <comment ref="AB21" authorId="1" shapeId="0">
      <text>
        <r>
          <rPr>
            <b/>
            <sz val="9"/>
            <color indexed="81"/>
            <rFont val="Tahoma"/>
            <family val="2"/>
            <charset val="204"/>
          </rPr>
          <t>Ольга:</t>
        </r>
        <r>
          <rPr>
            <sz val="9"/>
            <color indexed="81"/>
            <rFont val="Tahoma"/>
            <family val="2"/>
            <charset val="204"/>
          </rPr>
          <t xml:space="preserve">
Демьянов</t>
        </r>
      </text>
    </comment>
    <comment ref="D22" authorId="0" shapeId="0">
      <text>
        <r>
          <rPr>
            <b/>
            <sz val="9"/>
            <color indexed="81"/>
            <rFont val="Tahoma"/>
            <family val="2"/>
            <charset val="204"/>
          </rPr>
          <t>1.Левонюк В.Н.</t>
        </r>
        <r>
          <rPr>
            <sz val="9"/>
            <color indexed="81"/>
            <rFont val="Tahoma"/>
            <family val="2"/>
            <charset val="204"/>
          </rPr>
          <t xml:space="preserve">
</t>
        </r>
      </text>
    </comment>
    <comment ref="G22" authorId="0" shapeId="0">
      <text>
        <r>
          <rPr>
            <b/>
            <sz val="9"/>
            <color indexed="81"/>
            <rFont val="Tahoma"/>
            <family val="2"/>
            <charset val="204"/>
          </rPr>
          <t>1.Сидоров Д.В.
2.Кувшинов П.Г.
3.Тутаева Н.В.</t>
        </r>
        <r>
          <rPr>
            <sz val="9"/>
            <color indexed="81"/>
            <rFont val="Tahoma"/>
            <family val="2"/>
            <charset val="204"/>
          </rPr>
          <t xml:space="preserve">
</t>
        </r>
      </text>
    </comment>
    <comment ref="L22" authorId="0" shapeId="0">
      <text>
        <r>
          <rPr>
            <b/>
            <sz val="9"/>
            <color indexed="81"/>
            <rFont val="Tahoma"/>
            <family val="2"/>
            <charset val="204"/>
          </rPr>
          <t>1.Веселов С.А.</t>
        </r>
        <r>
          <rPr>
            <sz val="9"/>
            <color indexed="81"/>
            <rFont val="Tahoma"/>
            <family val="2"/>
            <charset val="204"/>
          </rPr>
          <t xml:space="preserve">
2.Мельниченко В.С.</t>
        </r>
      </text>
    </comment>
    <comment ref="M22" authorId="0" shapeId="0">
      <text>
        <r>
          <rPr>
            <b/>
            <sz val="9"/>
            <color indexed="81"/>
            <rFont val="Tahoma"/>
            <family val="2"/>
            <charset val="204"/>
          </rPr>
          <t xml:space="preserve">1.Елягина Г.Н.
2.Домнич С.А.
3.Митрофанов Л.А.
4.Матренина Л.Г.
5.Зиньковская А.С.
6.Князева Н.Д.
7.Петров Е.К.
8.Сибякова С.А.
9.Сумбаева И.Ю.
10.Зиньковская М.И.
11.Волков А.В.
12.Тимофеев В.В.
13.Батуев Д.Ц.
14.Ревенко Н.А.
</t>
        </r>
      </text>
    </comment>
    <comment ref="O22" authorId="0" shapeId="0">
      <text>
        <r>
          <rPr>
            <b/>
            <sz val="9"/>
            <color indexed="81"/>
            <rFont val="Tahoma"/>
            <family val="2"/>
            <charset val="204"/>
          </rPr>
          <t>1.Васекин С.В.
2.Михайлов Г.В.
3.Кушнарева М.В.
4.Леонтьев К.В.
5.Конкина Е.А.
6.Макухина Н.Е.
7.Яшина Е.Г.
8.Уыренова С.Б.
9.Хайруллина Г.Н.</t>
        </r>
        <r>
          <rPr>
            <sz val="9"/>
            <color indexed="81"/>
            <rFont val="Tahoma"/>
            <family val="2"/>
            <charset val="204"/>
          </rPr>
          <t xml:space="preserve">
</t>
        </r>
      </text>
    </comment>
    <comment ref="V22" authorId="1" shapeId="0">
      <text>
        <r>
          <rPr>
            <b/>
            <sz val="9"/>
            <color indexed="81"/>
            <rFont val="Tahoma"/>
            <family val="2"/>
            <charset val="204"/>
          </rPr>
          <t>Ольга:</t>
        </r>
        <r>
          <rPr>
            <sz val="9"/>
            <color indexed="81"/>
            <rFont val="Tahoma"/>
            <family val="2"/>
            <charset val="204"/>
          </rPr>
          <t xml:space="preserve">
Нусратулин</t>
        </r>
      </text>
    </comment>
    <comment ref="W22" authorId="1" shapeId="0">
      <text>
        <r>
          <rPr>
            <b/>
            <sz val="9"/>
            <color indexed="81"/>
            <rFont val="Tahoma"/>
            <family val="2"/>
            <charset val="204"/>
          </rPr>
          <t>Ольга:</t>
        </r>
        <r>
          <rPr>
            <sz val="9"/>
            <color indexed="81"/>
            <rFont val="Tahoma"/>
            <family val="2"/>
            <charset val="204"/>
          </rPr>
          <t xml:space="preserve">
Портных</t>
        </r>
      </text>
    </comment>
    <comment ref="Z22" authorId="1" shapeId="0">
      <text>
        <r>
          <rPr>
            <b/>
            <sz val="9"/>
            <color indexed="81"/>
            <rFont val="Tahoma"/>
            <family val="2"/>
            <charset val="204"/>
          </rPr>
          <t>Ольга:</t>
        </r>
        <r>
          <rPr>
            <sz val="9"/>
            <color indexed="81"/>
            <rFont val="Tahoma"/>
            <family val="2"/>
            <charset val="204"/>
          </rPr>
          <t xml:space="preserve">
Зеньковская
Колесник
Анисимов</t>
        </r>
      </text>
    </comment>
    <comment ref="AB22" authorId="1" shapeId="0">
      <text>
        <r>
          <rPr>
            <b/>
            <sz val="9"/>
            <color indexed="81"/>
            <rFont val="Tahoma"/>
            <family val="2"/>
            <charset val="204"/>
          </rPr>
          <t>Ольга:</t>
        </r>
        <r>
          <rPr>
            <sz val="9"/>
            <color indexed="81"/>
            <rFont val="Tahoma"/>
            <family val="2"/>
            <charset val="204"/>
          </rPr>
          <t xml:space="preserve">
Рухлов</t>
        </r>
      </text>
    </comment>
    <comment ref="AD22" authorId="1" shapeId="0">
      <text>
        <r>
          <rPr>
            <b/>
            <sz val="9"/>
            <color indexed="81"/>
            <rFont val="Tahoma"/>
            <family val="2"/>
            <charset val="204"/>
          </rPr>
          <t>Ольга:</t>
        </r>
        <r>
          <rPr>
            <sz val="9"/>
            <color indexed="81"/>
            <rFont val="Tahoma"/>
            <family val="2"/>
            <charset val="204"/>
          </rPr>
          <t xml:space="preserve">
Калиновский</t>
        </r>
      </text>
    </comment>
  </commentList>
</comments>
</file>

<file path=xl/comments4.xml><?xml version="1.0" encoding="utf-8"?>
<comments xmlns="http://schemas.openxmlformats.org/spreadsheetml/2006/main">
  <authors>
    <author>Юлия</author>
  </authors>
  <commentList>
    <comment ref="B3" authorId="0" shapeId="0">
      <text>
        <r>
          <rPr>
            <b/>
            <sz val="9"/>
            <color indexed="81"/>
            <rFont val="Tahoma"/>
            <family val="2"/>
            <charset val="204"/>
          </rPr>
          <t>1.Кузнецова Т.Ю.</t>
        </r>
        <r>
          <rPr>
            <sz val="9"/>
            <color indexed="81"/>
            <rFont val="Tahoma"/>
            <family val="2"/>
            <charset val="204"/>
          </rPr>
          <t xml:space="preserve">
</t>
        </r>
        <r>
          <rPr>
            <b/>
            <sz val="9"/>
            <color indexed="81"/>
            <rFont val="Tahoma"/>
            <family val="2"/>
            <charset val="204"/>
          </rPr>
          <t xml:space="preserve">2.Портных Д.Н.
3.Ганиев Р.Р.
4.Елягина Г.Н.
</t>
        </r>
        <r>
          <rPr>
            <sz val="9"/>
            <color indexed="81"/>
            <rFont val="Tahoma"/>
            <family val="2"/>
            <charset val="204"/>
          </rPr>
          <t>-вышли на сутки</t>
        </r>
      </text>
    </comment>
    <comment ref="C3" authorId="0" shapeId="0">
      <text>
        <r>
          <rPr>
            <b/>
            <sz val="9"/>
            <color indexed="81"/>
            <rFont val="Tahoma"/>
            <family val="2"/>
            <charset val="204"/>
          </rPr>
          <t xml:space="preserve">1.Свидницкий А.А.
2.Зиньковская М.И.
</t>
        </r>
        <r>
          <rPr>
            <sz val="9"/>
            <color indexed="81"/>
            <rFont val="Tahoma"/>
            <family val="2"/>
            <charset val="204"/>
          </rPr>
          <t xml:space="preserve">-Вышли на сутки
</t>
        </r>
      </text>
    </comment>
    <comment ref="D3" authorId="0" shapeId="0">
      <text>
        <r>
          <rPr>
            <b/>
            <sz val="9"/>
            <color indexed="81"/>
            <rFont val="Tahoma"/>
            <family val="2"/>
            <charset val="204"/>
          </rPr>
          <t>1.Борисов Г.А.
2.Кусакин А.Н.
3.Левонюк В.Н.
4.Лемехова О.А.
5.Петров Е.К.
6.Пожидаева И.В.
7.Сибякова С.А.
8.Троенко Д.В.
9.Калинин А.А.
10.Зайцев П.Н.
11.Скляренко И.В.</t>
        </r>
        <r>
          <rPr>
            <sz val="9"/>
            <color indexed="81"/>
            <rFont val="Tahoma"/>
            <family val="2"/>
            <charset val="204"/>
          </rPr>
          <t xml:space="preserve">
-Вышли на сутки</t>
        </r>
      </text>
    </comment>
    <comment ref="F3" authorId="0" shapeId="0">
      <text>
        <r>
          <rPr>
            <b/>
            <sz val="9"/>
            <color indexed="81"/>
            <rFont val="Tahoma"/>
            <family val="2"/>
            <charset val="204"/>
          </rPr>
          <t xml:space="preserve">1.Ганиев Р.Р.     - </t>
        </r>
        <r>
          <rPr>
            <sz val="9"/>
            <color indexed="81"/>
            <rFont val="Tahoma"/>
            <family val="2"/>
            <charset val="204"/>
          </rPr>
          <t xml:space="preserve">вышел на сутки
</t>
        </r>
      </text>
    </comment>
    <comment ref="G3" authorId="0" shapeId="0">
      <text>
        <r>
          <rPr>
            <b/>
            <sz val="9"/>
            <color indexed="81"/>
            <rFont val="Tahoma"/>
            <family val="2"/>
            <charset val="204"/>
          </rPr>
          <t xml:space="preserve">1.Утешев А.В.
2.Дмитриева Е.А.
3.Пиев Г.В.
4.Веселов С.А.
5.Портных Д.Н.    - </t>
        </r>
        <r>
          <rPr>
            <sz val="9"/>
            <color indexed="81"/>
            <rFont val="Tahoma"/>
            <family val="2"/>
            <charset val="204"/>
          </rPr>
          <t xml:space="preserve">Вышли на подработку
</t>
        </r>
      </text>
    </comment>
    <comment ref="H3" authorId="0" shapeId="0">
      <text>
        <r>
          <rPr>
            <b/>
            <sz val="9"/>
            <color indexed="81"/>
            <rFont val="Tahoma"/>
            <family val="2"/>
            <charset val="204"/>
          </rPr>
          <t xml:space="preserve">1.Утешев А.В.
2.Дмитриева Е.А.
3.Пиев Г.В.
4.Веселов С.А. - </t>
        </r>
        <r>
          <rPr>
            <sz val="9"/>
            <color indexed="81"/>
            <rFont val="Tahoma"/>
            <family val="2"/>
            <charset val="204"/>
          </rPr>
          <t xml:space="preserve">вышли на подработку
</t>
        </r>
        <r>
          <rPr>
            <b/>
            <sz val="9"/>
            <color indexed="81"/>
            <rFont val="Tahoma"/>
            <family val="2"/>
            <charset val="204"/>
          </rPr>
          <t>5.Юркова С.Б.
6.Каоинин А.А.
7.Михайлова М.Л</t>
        </r>
        <r>
          <rPr>
            <sz val="9"/>
            <color indexed="81"/>
            <rFont val="Tahoma"/>
            <family val="2"/>
            <charset val="204"/>
          </rPr>
          <t xml:space="preserve">   - вышли на сутки
</t>
        </r>
      </text>
    </comment>
    <comment ref="I3" authorId="0" shapeId="0">
      <text>
        <r>
          <rPr>
            <b/>
            <sz val="9"/>
            <color indexed="81"/>
            <rFont val="Tahoma"/>
            <family val="2"/>
            <charset val="204"/>
          </rPr>
          <t xml:space="preserve">1.Утешев А.В.
2.Дмитриева Е.А.
3.Пиев Г.В.
4.Веселов С.А.  </t>
        </r>
        <r>
          <rPr>
            <sz val="9"/>
            <color indexed="81"/>
            <rFont val="Tahoma"/>
            <family val="2"/>
            <charset val="204"/>
          </rPr>
          <t xml:space="preserve"> -  вышли на подработку
</t>
        </r>
      </text>
    </comment>
    <comment ref="J3" authorId="0" shapeId="0">
      <text>
        <r>
          <rPr>
            <b/>
            <sz val="9"/>
            <color indexed="81"/>
            <rFont val="Tahoma"/>
            <family val="2"/>
            <charset val="204"/>
          </rPr>
          <t>1.Пиев Г.В.
2.Веселов С.А.</t>
        </r>
      </text>
    </comment>
    <comment ref="K3" authorId="0" shapeId="0">
      <text>
        <r>
          <rPr>
            <b/>
            <sz val="9"/>
            <color indexed="81"/>
            <rFont val="Tahoma"/>
            <family val="2"/>
            <charset val="204"/>
          </rPr>
          <t xml:space="preserve">1.Пиев Г.В.
2.Ряполов С.А.    - </t>
        </r>
        <r>
          <rPr>
            <sz val="9"/>
            <color indexed="81"/>
            <rFont val="Tahoma"/>
            <family val="2"/>
            <charset val="204"/>
          </rPr>
          <t xml:space="preserve">Вышли на подработку
</t>
        </r>
      </text>
    </comment>
    <comment ref="L3" authorId="0" shapeId="0">
      <text>
        <r>
          <rPr>
            <b/>
            <sz val="9"/>
            <color indexed="81"/>
            <rFont val="Tahoma"/>
            <family val="2"/>
            <charset val="204"/>
          </rPr>
          <t xml:space="preserve">1.Пиев Г.В.
</t>
        </r>
        <r>
          <rPr>
            <sz val="9"/>
            <color indexed="81"/>
            <rFont val="Tahoma"/>
            <family val="2"/>
            <charset val="204"/>
          </rPr>
          <t>- Вышел на подработку</t>
        </r>
      </text>
    </comment>
    <comment ref="M3" authorId="0" shapeId="0">
      <text>
        <r>
          <rPr>
            <b/>
            <sz val="9"/>
            <color indexed="81"/>
            <rFont val="Tahoma"/>
            <family val="2"/>
            <charset val="204"/>
          </rPr>
          <t xml:space="preserve">1.Сакович А.Н.
2.Сакович Т.Н.
3.Михайлова М.Л.    -  </t>
        </r>
        <r>
          <rPr>
            <sz val="9"/>
            <color indexed="81"/>
            <rFont val="Tahoma"/>
            <family val="2"/>
            <charset val="204"/>
          </rPr>
          <t xml:space="preserve">Вышли на подработку
</t>
        </r>
        <r>
          <rPr>
            <b/>
            <sz val="9"/>
            <color indexed="81"/>
            <rFont val="Tahoma"/>
            <family val="2"/>
            <charset val="204"/>
          </rPr>
          <t xml:space="preserve">1.Стальченко Р.Е.
2.Сумбаева И.Ю. </t>
        </r>
        <r>
          <rPr>
            <sz val="9"/>
            <color indexed="81"/>
            <rFont val="Tahoma"/>
            <family val="2"/>
            <charset val="204"/>
          </rPr>
          <t xml:space="preserve">  - вышли на сутки</t>
        </r>
      </text>
    </comment>
    <comment ref="N3" authorId="0" shapeId="0">
      <text>
        <r>
          <rPr>
            <b/>
            <sz val="9"/>
            <color indexed="81"/>
            <rFont val="Tahoma"/>
            <family val="2"/>
            <charset val="204"/>
          </rPr>
          <t xml:space="preserve">1.Сакович А.Н.
2.Сакович Т.Н.
3.Михайлова М.Л.   </t>
        </r>
        <r>
          <rPr>
            <sz val="9"/>
            <color indexed="81"/>
            <rFont val="Tahoma"/>
            <family val="2"/>
            <charset val="204"/>
          </rPr>
          <t xml:space="preserve">Вышли на подработку
</t>
        </r>
      </text>
    </comment>
    <comment ref="O3" authorId="0" shapeId="0">
      <text>
        <r>
          <rPr>
            <b/>
            <sz val="9"/>
            <color indexed="81"/>
            <rFont val="Tahoma"/>
            <family val="2"/>
            <charset val="204"/>
          </rPr>
          <t xml:space="preserve">1.Сакович А.Н.
2.Сакович Т.Н.
3.Михайлова М.Л.
4.Люк О.В.
5.Гибеж А.С.
6.Соколова Е.А.
7.Сергиенко А.А.
8.Пестов В.В.    -  </t>
        </r>
        <r>
          <rPr>
            <sz val="9"/>
            <color indexed="81"/>
            <rFont val="Tahoma"/>
            <family val="2"/>
            <charset val="204"/>
          </rPr>
          <t>Вышли на подработку</t>
        </r>
      </text>
    </comment>
    <comment ref="P3" authorId="0" shapeId="0">
      <text>
        <r>
          <rPr>
            <b/>
            <sz val="9"/>
            <color indexed="81"/>
            <rFont val="Tahoma"/>
            <family val="2"/>
            <charset val="204"/>
          </rPr>
          <t xml:space="preserve">1.Сакович Т.Н.
2.Михайлова М.Л.  </t>
        </r>
        <r>
          <rPr>
            <sz val="9"/>
            <color indexed="81"/>
            <rFont val="Tahoma"/>
            <family val="2"/>
            <charset val="204"/>
          </rPr>
          <t>Вышли на подработку</t>
        </r>
      </text>
    </comment>
    <comment ref="Q3" authorId="0" shapeId="0">
      <text>
        <r>
          <rPr>
            <b/>
            <sz val="9"/>
            <color indexed="81"/>
            <rFont val="Tahoma"/>
            <family val="2"/>
            <charset val="204"/>
          </rPr>
          <t>1.Сакович Т.Н.
2.Михайлова М.Л.</t>
        </r>
        <r>
          <rPr>
            <sz val="9"/>
            <color indexed="81"/>
            <rFont val="Tahoma"/>
            <family val="2"/>
            <charset val="204"/>
          </rPr>
          <t xml:space="preserve">
-вышли на подработку.</t>
        </r>
      </text>
    </comment>
    <comment ref="R3" authorId="0" shapeId="0">
      <text>
        <r>
          <rPr>
            <b/>
            <sz val="9"/>
            <color indexed="81"/>
            <rFont val="Tahoma"/>
            <family val="2"/>
            <charset val="204"/>
          </rPr>
          <t xml:space="preserve">1.Михайлова М.Л.  - </t>
        </r>
        <r>
          <rPr>
            <sz val="9"/>
            <color indexed="81"/>
            <rFont val="Tahoma"/>
            <family val="2"/>
            <charset val="204"/>
          </rPr>
          <t xml:space="preserve">Вышла на подработку
</t>
        </r>
      </text>
    </comment>
    <comment ref="S3" authorId="0" shapeId="0">
      <text>
        <r>
          <rPr>
            <b/>
            <sz val="9"/>
            <color indexed="81"/>
            <rFont val="Tahoma"/>
            <family val="2"/>
            <charset val="204"/>
          </rPr>
          <t xml:space="preserve">1.Михайлова М.Л.
2.Кузнецова Т.Ю.  - </t>
        </r>
        <r>
          <rPr>
            <sz val="9"/>
            <color indexed="81"/>
            <rFont val="Tahoma"/>
            <family val="2"/>
            <charset val="204"/>
          </rPr>
          <t xml:space="preserve">вышли на подработку
</t>
        </r>
      </text>
    </comment>
    <comment ref="X3" authorId="0" shapeId="0">
      <text>
        <r>
          <rPr>
            <b/>
            <sz val="9"/>
            <color indexed="81"/>
            <rFont val="Tahoma"/>
            <family val="2"/>
            <charset val="204"/>
          </rPr>
          <t xml:space="preserve">1.Калинин А.А. - </t>
        </r>
        <r>
          <rPr>
            <sz val="9"/>
            <color indexed="81"/>
            <rFont val="Tahoma"/>
            <family val="2"/>
            <charset val="204"/>
          </rPr>
          <t>вышел на сутки</t>
        </r>
      </text>
    </comment>
    <comment ref="Z3" authorId="0" shapeId="0">
      <text>
        <r>
          <rPr>
            <b/>
            <sz val="9"/>
            <color indexed="81"/>
            <rFont val="Tahoma"/>
            <family val="2"/>
            <charset val="204"/>
          </rPr>
          <t xml:space="preserve">1.Скляренко И.В. - </t>
        </r>
        <r>
          <rPr>
            <sz val="9"/>
            <color indexed="81"/>
            <rFont val="Tahoma"/>
            <family val="2"/>
            <charset val="204"/>
          </rPr>
          <t xml:space="preserve">Вышел на подработку
</t>
        </r>
      </text>
    </comment>
    <comment ref="AA3" authorId="0" shapeId="0">
      <text>
        <r>
          <rPr>
            <b/>
            <sz val="9"/>
            <color indexed="81"/>
            <rFont val="Tahoma"/>
            <family val="2"/>
            <charset val="204"/>
          </rPr>
          <t xml:space="preserve">1.Сумбаева И.Ю.
2.Стальченков Р.Е. - </t>
        </r>
        <r>
          <rPr>
            <sz val="9"/>
            <color indexed="81"/>
            <rFont val="Tahoma"/>
            <family val="2"/>
            <charset val="204"/>
          </rPr>
          <t>Вышли на сутки</t>
        </r>
      </text>
    </comment>
    <comment ref="AB3" authorId="0" shapeId="0">
      <text>
        <r>
          <rPr>
            <b/>
            <sz val="9"/>
            <color indexed="81"/>
            <rFont val="Tahoma"/>
            <family val="2"/>
            <charset val="204"/>
          </rPr>
          <t xml:space="preserve">1.Ганиев А.В.  -  </t>
        </r>
        <r>
          <rPr>
            <sz val="9"/>
            <color indexed="81"/>
            <rFont val="Tahoma"/>
            <family val="2"/>
            <charset val="204"/>
          </rPr>
          <t>вышел на сутки</t>
        </r>
        <r>
          <rPr>
            <sz val="9"/>
            <color indexed="81"/>
            <rFont val="Tahoma"/>
            <family val="2"/>
            <charset val="204"/>
          </rPr>
          <t xml:space="preserve">
</t>
        </r>
      </text>
    </comment>
    <comment ref="AC3" authorId="0" shapeId="0">
      <text>
        <r>
          <rPr>
            <b/>
            <sz val="9"/>
            <color indexed="81"/>
            <rFont val="Tahoma"/>
            <family val="2"/>
            <charset val="204"/>
          </rPr>
          <t xml:space="preserve">1.Петров Е.К.   - </t>
        </r>
        <r>
          <rPr>
            <sz val="9"/>
            <color indexed="81"/>
            <rFont val="Tahoma"/>
            <family val="2"/>
            <charset val="204"/>
          </rPr>
          <t>Вышел на сутки</t>
        </r>
      </text>
    </comment>
    <comment ref="AE3" authorId="0" shapeId="0">
      <text>
        <r>
          <rPr>
            <b/>
            <sz val="9"/>
            <color indexed="81"/>
            <rFont val="Tahoma"/>
            <family val="2"/>
            <charset val="204"/>
          </rPr>
          <t xml:space="preserve">1.Кулгарин В.А.
2.Кусакин А.Н.   - </t>
        </r>
        <r>
          <rPr>
            <sz val="9"/>
            <color indexed="81"/>
            <rFont val="Tahoma"/>
            <family val="2"/>
            <charset val="204"/>
          </rPr>
          <t xml:space="preserve">Вышли на подработку
</t>
        </r>
      </text>
    </comment>
    <comment ref="G4" authorId="0" shapeId="0">
      <text>
        <r>
          <rPr>
            <b/>
            <sz val="9"/>
            <color indexed="81"/>
            <rFont val="Tahoma"/>
            <family val="2"/>
            <charset val="204"/>
          </rPr>
          <t xml:space="preserve">1.Утешев А.В.
2.Дмитриева Е.А.
3.Пиев Г.В.
4.Веселов С.А.
5.Портных Д.Н.
</t>
        </r>
        <r>
          <rPr>
            <sz val="9"/>
            <color indexed="81"/>
            <rFont val="Tahoma"/>
            <family val="2"/>
            <charset val="204"/>
          </rPr>
          <t xml:space="preserve">
</t>
        </r>
      </text>
    </comment>
    <comment ref="H4" authorId="0" shapeId="0">
      <text>
        <r>
          <rPr>
            <b/>
            <sz val="9"/>
            <color indexed="81"/>
            <rFont val="Tahoma"/>
            <family val="2"/>
            <charset val="204"/>
          </rPr>
          <t>1.Утешев А.В.
2.Дмитриева Е.А.
3.Пиев Г.В.
4.Веселов С.А.</t>
        </r>
        <r>
          <rPr>
            <sz val="9"/>
            <color indexed="81"/>
            <rFont val="Tahoma"/>
            <family val="2"/>
            <charset val="204"/>
          </rPr>
          <t xml:space="preserve">
</t>
        </r>
      </text>
    </comment>
    <comment ref="I4" authorId="0" shapeId="0">
      <text>
        <r>
          <rPr>
            <b/>
            <sz val="9"/>
            <color indexed="81"/>
            <rFont val="Tahoma"/>
            <family val="2"/>
            <charset val="204"/>
          </rPr>
          <t>1.Утешев А.В.
2.Дмитриева Е.А.
3.Пиев Г.В.
4.Веселов С.А.</t>
        </r>
        <r>
          <rPr>
            <sz val="9"/>
            <color indexed="81"/>
            <rFont val="Tahoma"/>
            <family val="2"/>
            <charset val="204"/>
          </rPr>
          <t xml:space="preserve">
</t>
        </r>
      </text>
    </comment>
    <comment ref="J4" authorId="0" shapeId="0">
      <text>
        <r>
          <rPr>
            <b/>
            <sz val="9"/>
            <color indexed="81"/>
            <rFont val="Tahoma"/>
            <family val="2"/>
            <charset val="204"/>
          </rPr>
          <t>1.Утешев А.В.
2.Дмитриева Е.А.
3.Пиев Г.В.
4.Веселов С.А.</t>
        </r>
        <r>
          <rPr>
            <sz val="9"/>
            <color indexed="81"/>
            <rFont val="Tahoma"/>
            <family val="2"/>
            <charset val="204"/>
          </rPr>
          <t xml:space="preserve">
</t>
        </r>
      </text>
    </comment>
    <comment ref="K4" authorId="0" shapeId="0">
      <text>
        <r>
          <rPr>
            <b/>
            <sz val="9"/>
            <color indexed="81"/>
            <rFont val="Tahoma"/>
            <family val="2"/>
            <charset val="204"/>
          </rPr>
          <t>1.Ряполов С.А.
2.Веселов С.А.
3.Пиев Г.В.</t>
        </r>
      </text>
    </comment>
    <comment ref="L4" authorId="0" shapeId="0">
      <text>
        <r>
          <rPr>
            <b/>
            <sz val="9"/>
            <color indexed="81"/>
            <rFont val="Tahoma"/>
            <family val="2"/>
            <charset val="204"/>
          </rPr>
          <t>1.Пиев Г.В.</t>
        </r>
        <r>
          <rPr>
            <sz val="9"/>
            <color indexed="81"/>
            <rFont val="Tahoma"/>
            <family val="2"/>
            <charset val="204"/>
          </rPr>
          <t xml:space="preserve">
</t>
        </r>
      </text>
    </comment>
    <comment ref="M4" authorId="0" shapeId="0">
      <text>
        <r>
          <rPr>
            <b/>
            <sz val="9"/>
            <color indexed="81"/>
            <rFont val="Tahoma"/>
            <family val="2"/>
            <charset val="204"/>
          </rPr>
          <t>1.Пиев Г.В.
2.Сакович А.Н.
3.Сакович Т.Н.
4.Михайлова М.Л.</t>
        </r>
        <r>
          <rPr>
            <sz val="9"/>
            <color indexed="81"/>
            <rFont val="Tahoma"/>
            <family val="2"/>
            <charset val="204"/>
          </rPr>
          <t xml:space="preserve">
</t>
        </r>
      </text>
    </comment>
    <comment ref="N4" authorId="0" shapeId="0">
      <text>
        <r>
          <rPr>
            <b/>
            <sz val="9"/>
            <color indexed="81"/>
            <rFont val="Tahoma"/>
            <family val="2"/>
            <charset val="204"/>
          </rPr>
          <t>1.Сакович А.Н.
2.Сакович Т.Н.
3.Михайлова М.Л.</t>
        </r>
        <r>
          <rPr>
            <sz val="9"/>
            <color indexed="81"/>
            <rFont val="Tahoma"/>
            <family val="2"/>
            <charset val="204"/>
          </rPr>
          <t xml:space="preserve">
</t>
        </r>
      </text>
    </comment>
    <comment ref="O4" authorId="0" shapeId="0">
      <text>
        <r>
          <rPr>
            <b/>
            <sz val="9"/>
            <color indexed="81"/>
            <rFont val="Tahoma"/>
            <family val="2"/>
            <charset val="204"/>
          </rPr>
          <t>1.Сакович А.Н.
2.Сакович Т.Н.
3.Михайлова М.Л.
4.Люк О.В.
5.Гибеж А.С.
6.Соколова Е.А.
7.Сергиенко А.А.
8.Пестов В.В.</t>
        </r>
        <r>
          <rPr>
            <sz val="9"/>
            <color indexed="81"/>
            <rFont val="Tahoma"/>
            <family val="2"/>
            <charset val="204"/>
          </rPr>
          <t xml:space="preserve">
</t>
        </r>
      </text>
    </comment>
    <comment ref="P4" authorId="0" shapeId="0">
      <text>
        <r>
          <rPr>
            <b/>
            <sz val="9"/>
            <color indexed="81"/>
            <rFont val="Tahoma"/>
            <family val="2"/>
            <charset val="204"/>
          </rPr>
          <t>1.Сакович А.Н.
2.Сакович Т.Н.
3.Михайлова М.Л.
4.Сергиенко А.А.
5.Пестов В.В.</t>
        </r>
        <r>
          <rPr>
            <sz val="9"/>
            <color indexed="81"/>
            <rFont val="Tahoma"/>
            <family val="2"/>
            <charset val="204"/>
          </rPr>
          <t xml:space="preserve">
</t>
        </r>
      </text>
    </comment>
    <comment ref="Q4" authorId="0" shapeId="0">
      <text>
        <r>
          <rPr>
            <b/>
            <sz val="9"/>
            <color indexed="81"/>
            <rFont val="Tahoma"/>
            <family val="2"/>
            <charset val="204"/>
          </rPr>
          <t xml:space="preserve">1.Сакович А.Н.
2.Сакович Т.Н.
3.Михайлова М.Л.
4.Сергиенко А.А.
5.Пестов В.В.
</t>
        </r>
        <r>
          <rPr>
            <sz val="9"/>
            <color indexed="81"/>
            <rFont val="Tahoma"/>
            <family val="2"/>
            <charset val="204"/>
          </rPr>
          <t xml:space="preserve">
</t>
        </r>
      </text>
    </comment>
    <comment ref="R4" authorId="0" shapeId="0">
      <text>
        <r>
          <rPr>
            <b/>
            <sz val="9"/>
            <color indexed="81"/>
            <rFont val="Tahoma"/>
            <family val="2"/>
            <charset val="204"/>
          </rPr>
          <t>1.Сакович Т.Н.
2.Михайлова М.Л.</t>
        </r>
      </text>
    </comment>
    <comment ref="S4" authorId="0" shapeId="0">
      <text>
        <r>
          <rPr>
            <b/>
            <sz val="9"/>
            <color indexed="81"/>
            <rFont val="Tahoma"/>
            <family val="2"/>
            <charset val="204"/>
          </rPr>
          <t>1.Михайлова М.Л.
2.Кузнецова Т.Ю.</t>
        </r>
        <r>
          <rPr>
            <sz val="9"/>
            <color indexed="81"/>
            <rFont val="Tahoma"/>
            <family val="2"/>
            <charset val="204"/>
          </rPr>
          <t xml:space="preserve">
</t>
        </r>
      </text>
    </comment>
    <comment ref="Z4" authorId="0" shapeId="0">
      <text>
        <r>
          <rPr>
            <b/>
            <sz val="9"/>
            <color indexed="81"/>
            <rFont val="Tahoma"/>
            <family val="2"/>
            <charset val="204"/>
          </rPr>
          <t>1.Скляренко И.В.</t>
        </r>
        <r>
          <rPr>
            <sz val="9"/>
            <color indexed="81"/>
            <rFont val="Tahoma"/>
            <family val="2"/>
            <charset val="204"/>
          </rPr>
          <t xml:space="preserve">
</t>
        </r>
      </text>
    </comment>
    <comment ref="G5" authorId="0" shapeId="0">
      <text>
        <r>
          <rPr>
            <b/>
            <sz val="9"/>
            <color indexed="81"/>
            <rFont val="Tahoma"/>
            <family val="2"/>
            <charset val="204"/>
          </rPr>
          <t xml:space="preserve">1.Портных Д.Н.
</t>
        </r>
        <r>
          <rPr>
            <sz val="9"/>
            <color indexed="81"/>
            <rFont val="Tahoma"/>
            <family val="2"/>
            <charset val="204"/>
          </rPr>
          <t xml:space="preserve">
</t>
        </r>
      </text>
    </comment>
    <comment ref="J5" authorId="0" shapeId="0">
      <text>
        <r>
          <rPr>
            <b/>
            <sz val="9"/>
            <color indexed="81"/>
            <rFont val="Tahoma"/>
            <family val="2"/>
            <charset val="204"/>
          </rPr>
          <t xml:space="preserve">1.Утешев А.В.
2.Дмитриева Е.А.
</t>
        </r>
        <r>
          <rPr>
            <sz val="9"/>
            <color indexed="81"/>
            <rFont val="Tahoma"/>
            <family val="2"/>
            <charset val="204"/>
          </rPr>
          <t xml:space="preserve">
</t>
        </r>
      </text>
    </comment>
    <comment ref="K5" authorId="0" shapeId="0">
      <text>
        <r>
          <rPr>
            <b/>
            <sz val="9"/>
            <color indexed="81"/>
            <rFont val="Tahoma"/>
            <family val="2"/>
            <charset val="204"/>
          </rPr>
          <t>1.Ряполов С.А.
2.Веселов С.А.</t>
        </r>
      </text>
    </comment>
    <comment ref="M5" authorId="0" shapeId="0">
      <text>
        <r>
          <rPr>
            <b/>
            <sz val="9"/>
            <color indexed="81"/>
            <rFont val="Tahoma"/>
            <family val="2"/>
            <charset val="204"/>
          </rPr>
          <t>1.Пиев Г.В.</t>
        </r>
        <r>
          <rPr>
            <sz val="9"/>
            <color indexed="81"/>
            <rFont val="Tahoma"/>
            <family val="2"/>
            <charset val="204"/>
          </rPr>
          <t xml:space="preserve">
</t>
        </r>
      </text>
    </comment>
    <comment ref="O5" authorId="0" shapeId="0">
      <text>
        <r>
          <rPr>
            <b/>
            <sz val="9"/>
            <color indexed="81"/>
            <rFont val="Tahoma"/>
            <family val="2"/>
            <charset val="204"/>
          </rPr>
          <t>1.Люк О.В.
2.Гибеж А.С.
3.Соколова Е.А.</t>
        </r>
        <r>
          <rPr>
            <sz val="9"/>
            <color indexed="81"/>
            <rFont val="Tahoma"/>
            <family val="2"/>
            <charset val="204"/>
          </rPr>
          <t xml:space="preserve">
</t>
        </r>
      </text>
    </comment>
    <comment ref="Q5" authorId="0" shapeId="0">
      <text>
        <r>
          <rPr>
            <b/>
            <sz val="9"/>
            <color indexed="81"/>
            <rFont val="Tahoma"/>
            <family val="2"/>
            <charset val="204"/>
          </rPr>
          <t>1.Сакович А.Н.</t>
        </r>
        <r>
          <rPr>
            <sz val="9"/>
            <color indexed="81"/>
            <rFont val="Tahoma"/>
            <family val="2"/>
            <charset val="204"/>
          </rPr>
          <t xml:space="preserve">
</t>
        </r>
        <r>
          <rPr>
            <b/>
            <sz val="9"/>
            <color indexed="81"/>
            <rFont val="Tahoma"/>
            <family val="2"/>
            <charset val="204"/>
          </rPr>
          <t>2.Сергиенко А.А.
3.Пестовн В.М.</t>
        </r>
      </text>
    </comment>
    <comment ref="R5" authorId="0" shapeId="0">
      <text>
        <r>
          <rPr>
            <b/>
            <sz val="9"/>
            <color indexed="81"/>
            <rFont val="Tahoma"/>
            <family val="2"/>
            <charset val="204"/>
          </rPr>
          <t>1.Сакович Т.Н.</t>
        </r>
        <r>
          <rPr>
            <sz val="9"/>
            <color indexed="81"/>
            <rFont val="Tahoma"/>
            <family val="2"/>
            <charset val="204"/>
          </rPr>
          <t xml:space="preserve">
</t>
        </r>
      </text>
    </comment>
    <comment ref="S5" authorId="0" shapeId="0">
      <text>
        <r>
          <rPr>
            <b/>
            <sz val="9"/>
            <color indexed="81"/>
            <rFont val="Tahoma"/>
            <family val="2"/>
            <charset val="204"/>
          </rPr>
          <t>1.Михайлова М.Л.
2.Кузнецова Т.Ю.</t>
        </r>
      </text>
    </comment>
    <comment ref="Z5" authorId="0" shapeId="0">
      <text>
        <r>
          <rPr>
            <b/>
            <sz val="9"/>
            <color indexed="81"/>
            <rFont val="Tahoma"/>
            <family val="2"/>
            <charset val="204"/>
          </rPr>
          <t>1.Скляренко И.В.</t>
        </r>
        <r>
          <rPr>
            <sz val="9"/>
            <color indexed="81"/>
            <rFont val="Tahoma"/>
            <family val="2"/>
            <charset val="204"/>
          </rPr>
          <t xml:space="preserve">
</t>
        </r>
      </text>
    </comment>
    <comment ref="B6" authorId="0" shapeId="0">
      <text>
        <r>
          <rPr>
            <b/>
            <sz val="9"/>
            <color indexed="81"/>
            <rFont val="Tahoma"/>
            <family val="2"/>
            <charset val="204"/>
          </rPr>
          <t>1.Верчагина И.В.
2.Шевчук Е.В.
3.Баскова Т.В.
4.Бурдина О.В.
5.Павлова Т.В.
6.Павлова Н.А.</t>
        </r>
        <r>
          <rPr>
            <sz val="9"/>
            <color indexed="81"/>
            <rFont val="Tahoma"/>
            <family val="2"/>
            <charset val="204"/>
          </rPr>
          <t xml:space="preserve">
</t>
        </r>
      </text>
    </comment>
    <comment ref="C6" authorId="0" shapeId="0">
      <text>
        <r>
          <rPr>
            <b/>
            <sz val="9"/>
            <color indexed="81"/>
            <rFont val="Tahoma"/>
            <family val="2"/>
            <charset val="204"/>
          </rPr>
          <t>1.Куница И.М.
2.Колесник О.А.
3.Анисимов А.Н.
4.Смирнов А.В.
5.Марусевич Б.К.
6.Разуваева Т.Н.
7.Стальченков .Е.
8.Калиновский А.С.</t>
        </r>
        <r>
          <rPr>
            <sz val="9"/>
            <color indexed="81"/>
            <rFont val="Tahoma"/>
            <family val="2"/>
            <charset val="204"/>
          </rPr>
          <t xml:space="preserve">
</t>
        </r>
      </text>
    </comment>
    <comment ref="D6" authorId="0" shapeId="0">
      <text>
        <r>
          <rPr>
            <b/>
            <sz val="9"/>
            <color indexed="81"/>
            <rFont val="Tahoma"/>
            <family val="2"/>
            <charset val="204"/>
          </rPr>
          <t>1.Смирнов А.В.
2.Марусевич Б.К.
3.Разуваева Т.Н.
4.Стальченков .Е.
5.Нусратулин В.Т.
6.Никитина О.А.
7.Колобов В.А.
8.Коломиец Е.Н.
9.Девяткин И.В.
10.Зайцева О.Н.
11.Удалов М.В.
12.Мустафьева Р.Р.</t>
        </r>
        <r>
          <rPr>
            <sz val="9"/>
            <color indexed="81"/>
            <rFont val="Tahoma"/>
            <family val="2"/>
            <charset val="204"/>
          </rPr>
          <t xml:space="preserve">
</t>
        </r>
      </text>
    </comment>
    <comment ref="E6" authorId="0" shapeId="0">
      <text>
        <r>
          <rPr>
            <b/>
            <sz val="9"/>
            <color indexed="81"/>
            <rFont val="Tahoma"/>
            <family val="2"/>
            <charset val="204"/>
          </rPr>
          <t>1.Смирнов А.В.
2.Марусевич Б.К.
3.Разуваева Т.Н.
4.Нусратулин В.Т.
5.Мустафьева Р.Р.</t>
        </r>
        <r>
          <rPr>
            <sz val="9"/>
            <color indexed="81"/>
            <rFont val="Tahoma"/>
            <family val="2"/>
            <charset val="204"/>
          </rPr>
          <t xml:space="preserve">
</t>
        </r>
        <r>
          <rPr>
            <b/>
            <sz val="9"/>
            <color indexed="81"/>
            <rFont val="Tahoma"/>
            <family val="2"/>
            <charset val="204"/>
          </rPr>
          <t>6.Булатова Л.Р.
7.Хаметов Р.М.
8.Кульсантова Л.Р.
9.Таховский Е.П.
10.Смирнова Е.Н.
11.Кульсантов В.З.
12.Мерошкина И.В.
13.Маслова О.Г.
14.Брухлов А.Г</t>
        </r>
        <r>
          <rPr>
            <sz val="9"/>
            <color indexed="81"/>
            <rFont val="Tahoma"/>
            <family val="2"/>
            <charset val="204"/>
          </rPr>
          <t xml:space="preserve">.
</t>
        </r>
        <r>
          <rPr>
            <b/>
            <sz val="9"/>
            <color indexed="81"/>
            <rFont val="Tahoma"/>
            <family val="2"/>
            <charset val="204"/>
          </rPr>
          <t>15.Азиева Л.М.</t>
        </r>
      </text>
    </comment>
    <comment ref="F6" authorId="0" shapeId="0">
      <text>
        <r>
          <rPr>
            <b/>
            <sz val="9"/>
            <color indexed="81"/>
            <rFont val="Tahoma"/>
            <family val="2"/>
            <charset val="204"/>
          </rPr>
          <t xml:space="preserve">1.Нусратулин В.Т.
2.Мустафьева Р.Р.
3.Булатова Л.Р.
4.Хаметов Р.М.
5.Кульсантова Л.Р.
6.Таховский Е.П.
7.Смирнова Е.Н.
8.Кульсантов В.З.
9.Брухлов А.Г.
</t>
        </r>
        <r>
          <rPr>
            <sz val="9"/>
            <color indexed="81"/>
            <rFont val="Tahoma"/>
            <family val="2"/>
            <charset val="204"/>
          </rPr>
          <t xml:space="preserve">
</t>
        </r>
      </text>
    </comment>
    <comment ref="G6" authorId="0" shapeId="0">
      <text>
        <r>
          <rPr>
            <b/>
            <sz val="9"/>
            <color indexed="81"/>
            <rFont val="Tahoma"/>
            <family val="2"/>
            <charset val="204"/>
          </rPr>
          <t xml:space="preserve">1.Булатова Л.Р.
2.Хаметов Р.М.
3.Кульсантова Л.Р.
4.Кульсантов В.З.
5.Брухлов А.Г.
</t>
        </r>
        <r>
          <rPr>
            <sz val="9"/>
            <color indexed="81"/>
            <rFont val="Tahoma"/>
            <family val="2"/>
            <charset val="204"/>
          </rPr>
          <t xml:space="preserve">
</t>
        </r>
      </text>
    </comment>
    <comment ref="H6" authorId="0" shapeId="0">
      <text>
        <r>
          <rPr>
            <b/>
            <sz val="9"/>
            <color indexed="81"/>
            <rFont val="Tahoma"/>
            <family val="2"/>
            <charset val="204"/>
          </rPr>
          <t>1.Булатова Л.Р.
2.Кульсантова Л.Р.
3.Кульсантов В.З.
4.Брухлов А.Г.</t>
        </r>
      </text>
    </comment>
    <comment ref="I6" authorId="0" shapeId="0">
      <text>
        <r>
          <rPr>
            <b/>
            <sz val="9"/>
            <color indexed="81"/>
            <rFont val="Tahoma"/>
            <family val="2"/>
            <charset val="204"/>
          </rPr>
          <t>1.Булатова Л.Р.
2.Кульсантова Л.Р.
3.Кульсантов В.З.
4.Брухлов А.Г.</t>
        </r>
        <r>
          <rPr>
            <sz val="9"/>
            <color indexed="81"/>
            <rFont val="Tahoma"/>
            <family val="2"/>
            <charset val="204"/>
          </rPr>
          <t xml:space="preserve">
</t>
        </r>
      </text>
    </comment>
    <comment ref="J6" authorId="0" shapeId="0">
      <text>
        <r>
          <rPr>
            <b/>
            <sz val="9"/>
            <color indexed="81"/>
            <rFont val="Tahoma"/>
            <family val="2"/>
            <charset val="204"/>
          </rPr>
          <t>1.Кудрявцева О.Н.
2.Гефлин Г.Д.
3.Домрина В.М.</t>
        </r>
      </text>
    </comment>
    <comment ref="K6" authorId="0" shapeId="0">
      <text>
        <r>
          <rPr>
            <b/>
            <sz val="9"/>
            <color indexed="81"/>
            <rFont val="Tahoma"/>
            <family val="2"/>
            <charset val="204"/>
          </rPr>
          <t>1.Кудрявцева О.Н.
2.Гефлин Г.Д.
3.Домрина В.М.</t>
        </r>
        <r>
          <rPr>
            <sz val="9"/>
            <color indexed="81"/>
            <rFont val="Tahoma"/>
            <family val="2"/>
            <charset val="204"/>
          </rPr>
          <t xml:space="preserve">
</t>
        </r>
        <r>
          <rPr>
            <b/>
            <sz val="9"/>
            <color indexed="81"/>
            <rFont val="Tahoma"/>
            <family val="2"/>
            <charset val="204"/>
          </rPr>
          <t>4.Вилцан Е.Н.</t>
        </r>
      </text>
    </comment>
    <comment ref="V6" authorId="0" shapeId="0">
      <text>
        <r>
          <rPr>
            <b/>
            <sz val="9"/>
            <color indexed="81"/>
            <rFont val="Tahoma"/>
            <family val="2"/>
            <charset val="204"/>
          </rPr>
          <t>1.Сакович Т.Н.</t>
        </r>
        <r>
          <rPr>
            <sz val="9"/>
            <color indexed="81"/>
            <rFont val="Tahoma"/>
            <family val="2"/>
            <charset val="204"/>
          </rPr>
          <t xml:space="preserve">
</t>
        </r>
      </text>
    </comment>
    <comment ref="W6" authorId="0" shapeId="0">
      <text>
        <r>
          <rPr>
            <b/>
            <sz val="9"/>
            <color indexed="81"/>
            <rFont val="Tahoma"/>
            <family val="2"/>
            <charset val="204"/>
          </rPr>
          <t>1.Ганиев А.В.
2.Ганиев А.В.
3.Кулгарин В.А.</t>
        </r>
        <r>
          <rPr>
            <sz val="9"/>
            <color indexed="81"/>
            <rFont val="Tahoma"/>
            <family val="2"/>
            <charset val="204"/>
          </rPr>
          <t xml:space="preserve">
</t>
        </r>
        <r>
          <rPr>
            <b/>
            <sz val="9"/>
            <color indexed="81"/>
            <rFont val="Tahoma"/>
            <family val="2"/>
            <charset val="204"/>
          </rPr>
          <t>4.Сиваков Г.И.</t>
        </r>
      </text>
    </comment>
    <comment ref="X6" authorId="0" shapeId="0">
      <text>
        <r>
          <rPr>
            <b/>
            <sz val="9"/>
            <color indexed="81"/>
            <rFont val="Tahoma"/>
            <family val="2"/>
            <charset val="204"/>
          </rPr>
          <t xml:space="preserve">1.Ганиев А.В.
</t>
        </r>
        <r>
          <rPr>
            <sz val="9"/>
            <color indexed="81"/>
            <rFont val="Tahoma"/>
            <family val="2"/>
            <charset val="204"/>
          </rPr>
          <t xml:space="preserve">
</t>
        </r>
      </text>
    </comment>
    <comment ref="E8" authorId="0" shapeId="0">
      <text>
        <r>
          <rPr>
            <b/>
            <sz val="9"/>
            <color indexed="81"/>
            <rFont val="Tahoma"/>
            <family val="2"/>
            <charset val="204"/>
          </rPr>
          <t>1.Никитина О.А.
2.Колобова В.А.
3.Коломиец Е.Н.
4.Девяткин И.В.
5.Зайцева О.Н.
6.Удалов М.В.</t>
        </r>
        <r>
          <rPr>
            <sz val="9"/>
            <color indexed="81"/>
            <rFont val="Tahoma"/>
            <family val="2"/>
            <charset val="204"/>
          </rPr>
          <t xml:space="preserve">
</t>
        </r>
      </text>
    </comment>
    <comment ref="O8" authorId="0" shapeId="0">
      <text>
        <r>
          <rPr>
            <b/>
            <sz val="9"/>
            <color indexed="81"/>
            <rFont val="Tahoma"/>
            <family val="2"/>
            <charset val="204"/>
          </rPr>
          <t>1.Кудрявцева О.Н.</t>
        </r>
        <r>
          <rPr>
            <sz val="9"/>
            <color indexed="81"/>
            <rFont val="Tahoma"/>
            <family val="2"/>
            <charset val="204"/>
          </rPr>
          <t xml:space="preserve">
</t>
        </r>
      </text>
    </comment>
    <comment ref="Q8" authorId="0" shapeId="0">
      <text>
        <r>
          <rPr>
            <b/>
            <sz val="9"/>
            <color indexed="81"/>
            <rFont val="Tahoma"/>
            <family val="2"/>
            <charset val="204"/>
          </rPr>
          <t>1.Верчагина И.В.
2.Баскова Т.В.</t>
        </r>
        <r>
          <rPr>
            <sz val="9"/>
            <color indexed="81"/>
            <rFont val="Tahoma"/>
            <family val="2"/>
            <charset val="204"/>
          </rPr>
          <t xml:space="preserve">
</t>
        </r>
      </text>
    </comment>
    <comment ref="R8" authorId="0" shapeId="0">
      <text>
        <r>
          <rPr>
            <b/>
            <sz val="9"/>
            <color indexed="81"/>
            <rFont val="Tahoma"/>
            <family val="2"/>
            <charset val="204"/>
          </rPr>
          <t>1.Игнатьева Т.В.
2.Гефлин Г.Д.</t>
        </r>
      </text>
    </comment>
    <comment ref="E9" authorId="0" shapeId="0">
      <text>
        <r>
          <rPr>
            <b/>
            <sz val="9"/>
            <color indexed="81"/>
            <rFont val="Tahoma"/>
            <family val="2"/>
            <charset val="204"/>
          </rPr>
          <t>1.Туйгин С.В.</t>
        </r>
      </text>
    </comment>
    <comment ref="F9" authorId="0" shapeId="0">
      <text>
        <r>
          <rPr>
            <b/>
            <sz val="9"/>
            <color indexed="81"/>
            <rFont val="Tahoma"/>
            <family val="2"/>
            <charset val="204"/>
          </rPr>
          <t>1.Мерошкина И.В.
2.Маслова О.Г.</t>
        </r>
      </text>
    </comment>
    <comment ref="G9" authorId="0" shapeId="0">
      <text>
        <r>
          <rPr>
            <b/>
            <sz val="9"/>
            <color indexed="81"/>
            <rFont val="Tahoma"/>
            <family val="2"/>
            <charset val="204"/>
          </rPr>
          <t>1.Кротов Д.А.
2.Кулапин Р.Ю.</t>
        </r>
        <r>
          <rPr>
            <sz val="9"/>
            <color indexed="81"/>
            <rFont val="Tahoma"/>
            <family val="2"/>
            <charset val="204"/>
          </rPr>
          <t xml:space="preserve">
</t>
        </r>
      </text>
    </comment>
    <comment ref="V9" authorId="0" shapeId="0">
      <text>
        <r>
          <rPr>
            <b/>
            <sz val="9"/>
            <color indexed="81"/>
            <rFont val="Tahoma"/>
            <family val="2"/>
            <charset val="204"/>
          </rPr>
          <t>1.Троенко Д.В.</t>
        </r>
        <r>
          <rPr>
            <sz val="9"/>
            <color indexed="81"/>
            <rFont val="Tahoma"/>
            <family val="2"/>
            <charset val="204"/>
          </rPr>
          <t xml:space="preserve">
</t>
        </r>
      </text>
    </comment>
    <comment ref="B10" authorId="0" shapeId="0">
      <text>
        <r>
          <rPr>
            <b/>
            <sz val="9"/>
            <color indexed="81"/>
            <rFont val="Tahoma"/>
            <family val="2"/>
            <charset val="204"/>
          </rPr>
          <t>1.Жолобова Е.Г.</t>
        </r>
        <r>
          <rPr>
            <sz val="9"/>
            <color indexed="81"/>
            <rFont val="Tahoma"/>
            <family val="2"/>
            <charset val="204"/>
          </rPr>
          <t xml:space="preserve">
</t>
        </r>
      </text>
    </comment>
    <comment ref="L10" authorId="0" shapeId="0">
      <text>
        <r>
          <rPr>
            <b/>
            <sz val="9"/>
            <color indexed="81"/>
            <rFont val="Tahoma"/>
            <family val="2"/>
            <charset val="204"/>
          </rPr>
          <t>1.Зайцев П.Н.
2.Шишков Л.А.</t>
        </r>
        <r>
          <rPr>
            <sz val="9"/>
            <color indexed="81"/>
            <rFont val="Tahoma"/>
            <family val="2"/>
            <charset val="204"/>
          </rPr>
          <t xml:space="preserve">
</t>
        </r>
      </text>
    </comment>
    <comment ref="M10" authorId="0" shapeId="0">
      <text>
        <r>
          <rPr>
            <b/>
            <sz val="9"/>
            <color indexed="81"/>
            <rFont val="Tahoma"/>
            <family val="2"/>
            <charset val="204"/>
          </rPr>
          <t>1.Бурдина О.В.
2.Павлова Т.В.
3.Павлова Н.А.
4.Шевчук Е.В.
5.Косякова М.В.
6.Чижевский М.В.
7.Горбуленко А.В.
8.Матусова М.И.
9.Кох С.А.
10.Антонов А.Н.</t>
        </r>
        <r>
          <rPr>
            <sz val="9"/>
            <color indexed="81"/>
            <rFont val="Tahoma"/>
            <family val="2"/>
            <charset val="204"/>
          </rPr>
          <t xml:space="preserve">
</t>
        </r>
      </text>
    </comment>
    <comment ref="J11" authorId="0" shapeId="0">
      <text>
        <r>
          <rPr>
            <b/>
            <sz val="9"/>
            <color indexed="81"/>
            <rFont val="Tahoma"/>
            <family val="2"/>
            <charset val="204"/>
          </rPr>
          <t>Иргискина Н.Н.</t>
        </r>
        <r>
          <rPr>
            <sz val="9"/>
            <color indexed="81"/>
            <rFont val="Tahoma"/>
            <family val="2"/>
            <charset val="204"/>
          </rPr>
          <t xml:space="preserve">
</t>
        </r>
      </text>
    </comment>
    <comment ref="J12" authorId="0" shapeId="0">
      <text>
        <r>
          <rPr>
            <b/>
            <sz val="9"/>
            <color indexed="81"/>
            <rFont val="Tahoma"/>
            <family val="2"/>
            <charset val="204"/>
          </rPr>
          <t>1.Борисов Г.А.</t>
        </r>
      </text>
    </comment>
    <comment ref="V12" authorId="0" shapeId="0">
      <text>
        <r>
          <rPr>
            <b/>
            <sz val="9"/>
            <color indexed="81"/>
            <rFont val="Tahoma"/>
            <family val="2"/>
            <charset val="204"/>
          </rPr>
          <t>1.Петров Е.К.</t>
        </r>
        <r>
          <rPr>
            <sz val="9"/>
            <color indexed="81"/>
            <rFont val="Tahoma"/>
            <family val="2"/>
            <charset val="204"/>
          </rPr>
          <t xml:space="preserve">
</t>
        </r>
      </text>
    </comment>
    <comment ref="Y12" authorId="0" shapeId="0">
      <text>
        <r>
          <rPr>
            <b/>
            <sz val="9"/>
            <color indexed="81"/>
            <rFont val="Tahoma"/>
            <family val="2"/>
            <charset val="204"/>
          </rPr>
          <t>1.Акчурина Д.Р.</t>
        </r>
        <r>
          <rPr>
            <sz val="9"/>
            <color indexed="81"/>
            <rFont val="Tahoma"/>
            <family val="2"/>
            <charset val="204"/>
          </rPr>
          <t xml:space="preserve">
</t>
        </r>
      </text>
    </comment>
    <comment ref="Z12" authorId="0" shapeId="0">
      <text>
        <r>
          <rPr>
            <b/>
            <sz val="9"/>
            <color indexed="81"/>
            <rFont val="Tahoma"/>
            <family val="2"/>
            <charset val="204"/>
          </rPr>
          <t>Юлия:</t>
        </r>
        <r>
          <rPr>
            <sz val="9"/>
            <color indexed="81"/>
            <rFont val="Tahoma"/>
            <family val="2"/>
            <charset val="204"/>
          </rPr>
          <t xml:space="preserve">
</t>
        </r>
      </text>
    </comment>
    <comment ref="AA12" authorId="0" shapeId="0">
      <text>
        <r>
          <rPr>
            <b/>
            <sz val="9"/>
            <color indexed="81"/>
            <rFont val="Tahoma"/>
            <family val="2"/>
            <charset val="204"/>
          </rPr>
          <t>1.Матренина Л.Г.</t>
        </r>
      </text>
    </comment>
    <comment ref="AB12" authorId="0" shapeId="0">
      <text>
        <r>
          <rPr>
            <b/>
            <sz val="9"/>
            <color indexed="81"/>
            <rFont val="Tahoma"/>
            <family val="2"/>
            <charset val="204"/>
          </rPr>
          <t>1.Матренина Л.Г.</t>
        </r>
        <r>
          <rPr>
            <sz val="9"/>
            <color indexed="81"/>
            <rFont val="Tahoma"/>
            <family val="2"/>
            <charset val="204"/>
          </rPr>
          <t xml:space="preserve">
</t>
        </r>
      </text>
    </comment>
    <comment ref="AC12" authorId="0" shapeId="0">
      <text>
        <r>
          <rPr>
            <b/>
            <sz val="9"/>
            <color indexed="81"/>
            <rFont val="Tahoma"/>
            <family val="2"/>
            <charset val="204"/>
          </rPr>
          <t>1.Матренина Л.Г.</t>
        </r>
        <r>
          <rPr>
            <sz val="9"/>
            <color indexed="81"/>
            <rFont val="Tahoma"/>
            <family val="2"/>
            <charset val="204"/>
          </rPr>
          <t xml:space="preserve">
</t>
        </r>
      </text>
    </comment>
    <comment ref="AD12" authorId="0" shapeId="0">
      <text>
        <r>
          <rPr>
            <b/>
            <sz val="9"/>
            <color indexed="81"/>
            <rFont val="Tahoma"/>
            <family val="2"/>
            <charset val="204"/>
          </rPr>
          <t>1.Матренина Л.Г.</t>
        </r>
        <r>
          <rPr>
            <sz val="9"/>
            <color indexed="81"/>
            <rFont val="Tahoma"/>
            <family val="2"/>
            <charset val="204"/>
          </rPr>
          <t xml:space="preserve">
</t>
        </r>
      </text>
    </comment>
    <comment ref="C13" authorId="0" shapeId="0">
      <text>
        <r>
          <rPr>
            <b/>
            <sz val="9"/>
            <color indexed="81"/>
            <rFont val="Tahoma"/>
            <family val="2"/>
            <charset val="204"/>
          </rPr>
          <t xml:space="preserve">1.Портных Д.Н.
</t>
        </r>
        <r>
          <rPr>
            <sz val="9"/>
            <color indexed="81"/>
            <rFont val="Tahoma"/>
            <family val="2"/>
            <charset val="204"/>
          </rPr>
          <t xml:space="preserve">
</t>
        </r>
      </text>
    </comment>
    <comment ref="D13" authorId="0" shapeId="0">
      <text>
        <r>
          <rPr>
            <b/>
            <sz val="9"/>
            <color indexed="81"/>
            <rFont val="Tahoma"/>
            <family val="2"/>
            <charset val="204"/>
          </rPr>
          <t>1.Баскова .В.
2.Павлова Т.В.
3.Павлова Н.А.</t>
        </r>
      </text>
    </comment>
    <comment ref="G13" authorId="0" shapeId="0">
      <text>
        <r>
          <rPr>
            <b/>
            <sz val="9"/>
            <color indexed="81"/>
            <rFont val="Tahoma"/>
            <family val="2"/>
            <charset val="204"/>
          </rPr>
          <t>1.Свидницкий А.А.
2.Ганиев Р.Р.</t>
        </r>
      </text>
    </comment>
    <comment ref="H13" authorId="0" shapeId="0">
      <text>
        <r>
          <rPr>
            <b/>
            <sz val="9"/>
            <color indexed="81"/>
            <rFont val="Tahoma"/>
            <family val="2"/>
            <charset val="204"/>
          </rPr>
          <t>1.Зиньковская М.И.
2.Кусакин А.Н.
3.Матренина Л.Л.
4.Митрофанов Л.А.
5.Пожидаева И.В.
6.Ряполов С.А.
7.Ступин А.В.
8.Прокофьева И.С.
9.Зайцев П.Н.</t>
        </r>
        <r>
          <rPr>
            <sz val="9"/>
            <color indexed="81"/>
            <rFont val="Tahoma"/>
            <family val="2"/>
            <charset val="204"/>
          </rPr>
          <t xml:space="preserve">
</t>
        </r>
      </text>
    </comment>
    <comment ref="J13" authorId="0" shapeId="0">
      <text>
        <r>
          <rPr>
            <b/>
            <sz val="9"/>
            <color indexed="81"/>
            <rFont val="Tahoma"/>
            <family val="2"/>
            <charset val="204"/>
          </rPr>
          <t>1.Зайцев П.Н.
2.Катюргина И.В.</t>
        </r>
        <r>
          <rPr>
            <sz val="9"/>
            <color indexed="81"/>
            <rFont val="Tahoma"/>
            <family val="2"/>
            <charset val="204"/>
          </rPr>
          <t xml:space="preserve">
</t>
        </r>
      </text>
    </comment>
    <comment ref="O13" authorId="0" shapeId="0">
      <text>
        <r>
          <rPr>
            <b/>
            <sz val="9"/>
            <color indexed="81"/>
            <rFont val="Tahoma"/>
            <family val="2"/>
            <charset val="204"/>
          </rPr>
          <t>1.Ганиева Р.Э.
2.Ганиев Р.Р.
3.Хаметов Р.М.</t>
        </r>
        <r>
          <rPr>
            <sz val="9"/>
            <color indexed="81"/>
            <rFont val="Tahoma"/>
            <family val="2"/>
            <charset val="204"/>
          </rPr>
          <t xml:space="preserve">
</t>
        </r>
      </text>
    </comment>
    <comment ref="V13" authorId="0" shapeId="0">
      <text>
        <r>
          <rPr>
            <b/>
            <sz val="9"/>
            <color indexed="81"/>
            <rFont val="Tahoma"/>
            <family val="2"/>
            <charset val="204"/>
          </rPr>
          <t>1.Борисов Г.А.</t>
        </r>
        <r>
          <rPr>
            <sz val="9"/>
            <color indexed="81"/>
            <rFont val="Tahoma"/>
            <family val="2"/>
            <charset val="204"/>
          </rPr>
          <t xml:space="preserve">
</t>
        </r>
      </text>
    </comment>
    <comment ref="Y13" authorId="0" shapeId="0">
      <text>
        <r>
          <rPr>
            <b/>
            <sz val="9"/>
            <color indexed="81"/>
            <rFont val="Tahoma"/>
            <family val="2"/>
            <charset val="204"/>
          </rPr>
          <t xml:space="preserve">1.Борисов Г.А.
2.Кусакин А.Н.
3.Катюргина И.В.
</t>
        </r>
        <r>
          <rPr>
            <sz val="9"/>
            <color indexed="81"/>
            <rFont val="Tahoma"/>
            <family val="2"/>
            <charset val="204"/>
          </rPr>
          <t xml:space="preserve">
</t>
        </r>
      </text>
    </comment>
    <comment ref="AA13" authorId="0" shapeId="0">
      <text>
        <r>
          <rPr>
            <b/>
            <sz val="9"/>
            <color indexed="81"/>
            <rFont val="Tahoma"/>
            <family val="2"/>
            <charset val="204"/>
          </rPr>
          <t>1.Калинин А.А.
2.Петров Е.П.
3.Домнич С.А.</t>
        </r>
        <r>
          <rPr>
            <sz val="9"/>
            <color indexed="81"/>
            <rFont val="Tahoma"/>
            <family val="2"/>
            <charset val="204"/>
          </rPr>
          <t xml:space="preserve">
</t>
        </r>
      </text>
    </comment>
    <comment ref="AB13" authorId="0" shapeId="0">
      <text>
        <r>
          <rPr>
            <b/>
            <sz val="9"/>
            <color indexed="81"/>
            <rFont val="Tahoma"/>
            <family val="2"/>
            <charset val="204"/>
          </rPr>
          <t>1.Борисов Г.А.
2.Котюргина И.В.
3.Кусакин А.В.
4.Вевонюк В.Н.
5.Митрофанов Л.А.
6.Михайлова М..
7.Пожидаева И.В.
8.Ряполов С.А.
9.Ступин А.В.
10.Воробьева Е.В.
11.Иргискина Н.Н.
12.Григорьева И.А
13.Юркова С.В.
14.Разуваева Т.Н.</t>
        </r>
        <r>
          <rPr>
            <sz val="9"/>
            <color indexed="81"/>
            <rFont val="Tahoma"/>
            <family val="2"/>
            <charset val="204"/>
          </rPr>
          <t xml:space="preserve">
</t>
        </r>
      </text>
    </comment>
    <comment ref="AC13" authorId="0" shapeId="0">
      <text>
        <r>
          <rPr>
            <b/>
            <sz val="9"/>
            <color indexed="81"/>
            <rFont val="Tahoma"/>
            <family val="2"/>
            <charset val="204"/>
          </rPr>
          <t>1.Князева Н.Д.
2.Портных Д.Н.
3.Сибякова С.А.
4.Волков А.В.
5.Карикова Т.А.
6.Анисимов А.Н.
7.Нусратуллин В.Т.
8.Мустафина Р.Н.
9.Рухлов А.Г.</t>
        </r>
        <r>
          <rPr>
            <sz val="9"/>
            <color indexed="81"/>
            <rFont val="Tahoma"/>
            <family val="2"/>
            <charset val="204"/>
          </rPr>
          <t xml:space="preserve">
</t>
        </r>
        <r>
          <rPr>
            <b/>
            <sz val="9"/>
            <color indexed="81"/>
            <rFont val="Tahoma"/>
            <family val="2"/>
            <charset val="204"/>
          </rPr>
          <t>10.Колесник О.А.
11.Ганиев А.В.</t>
        </r>
      </text>
    </comment>
    <comment ref="AD13" authorId="0" shapeId="0">
      <text>
        <r>
          <rPr>
            <b/>
            <sz val="9"/>
            <color indexed="81"/>
            <rFont val="Tahoma"/>
            <family val="2"/>
            <charset val="204"/>
          </rPr>
          <t>1.Князева Н.Д.
2.Сакович Т.Н.
3.Сиваков Г.И.
4.Кулгарин В.А.</t>
        </r>
        <r>
          <rPr>
            <sz val="9"/>
            <color indexed="81"/>
            <rFont val="Tahoma"/>
            <family val="2"/>
            <charset val="204"/>
          </rPr>
          <t xml:space="preserve">
</t>
        </r>
      </text>
    </comment>
    <comment ref="AE13" authorId="0" shapeId="0">
      <text>
        <r>
          <rPr>
            <b/>
            <sz val="9"/>
            <color indexed="81"/>
            <rFont val="Tahoma"/>
            <family val="2"/>
            <charset val="204"/>
          </rPr>
          <t>1.Ганиев А.В.
2.Ганиев А.В.</t>
        </r>
        <r>
          <rPr>
            <sz val="9"/>
            <color indexed="81"/>
            <rFont val="Tahoma"/>
            <family val="2"/>
            <charset val="204"/>
          </rPr>
          <t xml:space="preserve">
</t>
        </r>
      </text>
    </comment>
    <comment ref="AF13" authorId="0" shapeId="0">
      <text>
        <r>
          <rPr>
            <b/>
            <sz val="9"/>
            <color indexed="81"/>
            <rFont val="Tahoma"/>
            <family val="2"/>
            <charset val="204"/>
          </rPr>
          <t>1.Кулгарин В.А.
2.Смирнова Е.Н.
3.Таховский Е.П.
4.Калиновский А.С.
5.Тимофеев В.А.
6.Кусакин А.Н.</t>
        </r>
        <r>
          <rPr>
            <sz val="9"/>
            <color indexed="81"/>
            <rFont val="Tahoma"/>
            <family val="2"/>
            <charset val="204"/>
          </rPr>
          <t xml:space="preserve">
7.Колесник О.А</t>
        </r>
      </text>
    </comment>
    <comment ref="G14" authorId="0" shapeId="0">
      <text>
        <r>
          <rPr>
            <b/>
            <sz val="9"/>
            <color indexed="81"/>
            <rFont val="Tahoma"/>
            <family val="2"/>
            <charset val="204"/>
          </rPr>
          <t xml:space="preserve">1.Утешев А.В.
2.Дмитриева Е.А.
3.Пиев Г.В.
4.Веселов С.А.
5.Портных Д.Н.
</t>
        </r>
        <r>
          <rPr>
            <sz val="9"/>
            <color indexed="81"/>
            <rFont val="Tahoma"/>
            <family val="2"/>
            <charset val="204"/>
          </rPr>
          <t xml:space="preserve">
</t>
        </r>
      </text>
    </comment>
    <comment ref="H14" authorId="0" shapeId="0">
      <text>
        <r>
          <rPr>
            <b/>
            <sz val="9"/>
            <color indexed="81"/>
            <rFont val="Tahoma"/>
            <family val="2"/>
            <charset val="204"/>
          </rPr>
          <t>1.Утешев А.В.
2.Дмитриева Е.А.
3.Пиев Г.В.
4.Веселов С.А.</t>
        </r>
      </text>
    </comment>
    <comment ref="I14" authorId="0" shapeId="0">
      <text>
        <r>
          <rPr>
            <b/>
            <sz val="9"/>
            <color indexed="81"/>
            <rFont val="Tahoma"/>
            <family val="2"/>
            <charset val="204"/>
          </rPr>
          <t>1.Утешев А.В.
2.Дмитриева Е.А.
3.Пиев Г.В.
4.Веселов С.А.</t>
        </r>
        <r>
          <rPr>
            <sz val="9"/>
            <color indexed="81"/>
            <rFont val="Tahoma"/>
            <family val="2"/>
            <charset val="204"/>
          </rPr>
          <t xml:space="preserve">
</t>
        </r>
      </text>
    </comment>
    <comment ref="J14" authorId="0" shapeId="0">
      <text>
        <r>
          <rPr>
            <b/>
            <sz val="9"/>
            <color indexed="81"/>
            <rFont val="Tahoma"/>
            <family val="2"/>
            <charset val="204"/>
          </rPr>
          <t>1.Утешев А.В.
2.Дмитриева Е.А.
3.Пиев Г.В.
4.Веселов С.А.</t>
        </r>
        <r>
          <rPr>
            <sz val="9"/>
            <color indexed="81"/>
            <rFont val="Tahoma"/>
            <family val="2"/>
            <charset val="204"/>
          </rPr>
          <t xml:space="preserve">
</t>
        </r>
      </text>
    </comment>
    <comment ref="K14" authorId="0" shapeId="0">
      <text>
        <r>
          <rPr>
            <b/>
            <sz val="9"/>
            <color indexed="81"/>
            <rFont val="Tahoma"/>
            <family val="2"/>
            <charset val="204"/>
          </rPr>
          <t>1.Ряполов С.А.
2.Веселов С.А.
3.Пиев Г.В.</t>
        </r>
        <r>
          <rPr>
            <sz val="9"/>
            <color indexed="81"/>
            <rFont val="Tahoma"/>
            <family val="2"/>
            <charset val="204"/>
          </rPr>
          <t xml:space="preserve">
</t>
        </r>
      </text>
    </comment>
    <comment ref="L14" authorId="0" shapeId="0">
      <text>
        <r>
          <rPr>
            <b/>
            <sz val="9"/>
            <color indexed="81"/>
            <rFont val="Tahoma"/>
            <family val="2"/>
            <charset val="204"/>
          </rPr>
          <t>1.Пиев Г.В.</t>
        </r>
        <r>
          <rPr>
            <sz val="9"/>
            <color indexed="81"/>
            <rFont val="Tahoma"/>
            <family val="2"/>
            <charset val="204"/>
          </rPr>
          <t xml:space="preserve">
</t>
        </r>
      </text>
    </comment>
    <comment ref="M14" authorId="0" shapeId="0">
      <text>
        <r>
          <rPr>
            <b/>
            <sz val="9"/>
            <color indexed="81"/>
            <rFont val="Tahoma"/>
            <family val="2"/>
            <charset val="204"/>
          </rPr>
          <t>1.Пиев Г.В.</t>
        </r>
        <r>
          <rPr>
            <sz val="9"/>
            <color indexed="81"/>
            <rFont val="Tahoma"/>
            <family val="2"/>
            <charset val="204"/>
          </rPr>
          <t xml:space="preserve">
</t>
        </r>
        <r>
          <rPr>
            <b/>
            <sz val="9"/>
            <color indexed="81"/>
            <rFont val="Tahoma"/>
            <family val="2"/>
            <charset val="204"/>
          </rPr>
          <t>2.Сакович А.Н.
3.Сакович Т.Н.
4.Михайлова М.Л.</t>
        </r>
      </text>
    </comment>
    <comment ref="N14" authorId="0" shapeId="0">
      <text>
        <r>
          <rPr>
            <b/>
            <sz val="9"/>
            <color indexed="81"/>
            <rFont val="Tahoma"/>
            <family val="2"/>
            <charset val="204"/>
          </rPr>
          <t>1.Сакович А.Н.
2.Сакович Т.Н.
3.Михайлова М.Л.</t>
        </r>
        <r>
          <rPr>
            <sz val="9"/>
            <color indexed="81"/>
            <rFont val="Tahoma"/>
            <family val="2"/>
            <charset val="204"/>
          </rPr>
          <t xml:space="preserve">
</t>
        </r>
      </text>
    </comment>
    <comment ref="O14" authorId="0" shapeId="0">
      <text>
        <r>
          <rPr>
            <b/>
            <sz val="9"/>
            <color indexed="81"/>
            <rFont val="Tahoma"/>
            <family val="2"/>
            <charset val="204"/>
          </rPr>
          <t>1.Сакович А.Н.
2.Сакович Т.Н.
3.Михайлова М.Л.
4.Люк О.В.
5.Гибеж А.С.
6.Соколова Е.А.
7.Сергиенко А.А.
8.Пестов В.В.</t>
        </r>
        <r>
          <rPr>
            <sz val="9"/>
            <color indexed="81"/>
            <rFont val="Tahoma"/>
            <family val="2"/>
            <charset val="204"/>
          </rPr>
          <t xml:space="preserve">
</t>
        </r>
      </text>
    </comment>
    <comment ref="P14" authorId="0" shapeId="0">
      <text>
        <r>
          <rPr>
            <b/>
            <sz val="9"/>
            <color indexed="81"/>
            <rFont val="Tahoma"/>
            <family val="2"/>
            <charset val="204"/>
          </rPr>
          <t>1.Сакович А.Н.
2.Сакович Т.Н.
3.Михайлова М.Л.
4.Сергиенко А.А.
5.Пестов В.В.</t>
        </r>
        <r>
          <rPr>
            <sz val="9"/>
            <color indexed="81"/>
            <rFont val="Tahoma"/>
            <family val="2"/>
            <charset val="204"/>
          </rPr>
          <t xml:space="preserve">
</t>
        </r>
      </text>
    </comment>
    <comment ref="Q14" authorId="0" shapeId="0">
      <text>
        <r>
          <rPr>
            <b/>
            <sz val="9"/>
            <color indexed="81"/>
            <rFont val="Tahoma"/>
            <family val="2"/>
            <charset val="204"/>
          </rPr>
          <t xml:space="preserve">1.Сакович А.Н.
2.Сакович Т.Н.
3.Михайлова М.Л.
4.Сергиенко А.А.
5.Пестов В.В.
</t>
        </r>
        <r>
          <rPr>
            <sz val="9"/>
            <color indexed="81"/>
            <rFont val="Tahoma"/>
            <family val="2"/>
            <charset val="204"/>
          </rPr>
          <t xml:space="preserve">
</t>
        </r>
      </text>
    </comment>
    <comment ref="R14" authorId="0" shapeId="0">
      <text>
        <r>
          <rPr>
            <b/>
            <sz val="9"/>
            <color indexed="81"/>
            <rFont val="Tahoma"/>
            <family val="2"/>
            <charset val="204"/>
          </rPr>
          <t>1.Сакович Т.Н.
2.Михайлова М.Л.</t>
        </r>
        <r>
          <rPr>
            <sz val="9"/>
            <color indexed="81"/>
            <rFont val="Tahoma"/>
            <family val="2"/>
            <charset val="204"/>
          </rPr>
          <t xml:space="preserve">
</t>
        </r>
      </text>
    </comment>
    <comment ref="S14" authorId="0" shapeId="0">
      <text>
        <r>
          <rPr>
            <b/>
            <sz val="9"/>
            <color indexed="81"/>
            <rFont val="Tahoma"/>
            <family val="2"/>
            <charset val="204"/>
          </rPr>
          <t>1.Михайлова М.Л.</t>
        </r>
        <r>
          <rPr>
            <sz val="9"/>
            <color indexed="81"/>
            <rFont val="Tahoma"/>
            <family val="2"/>
            <charset val="204"/>
          </rPr>
          <t xml:space="preserve">
2.Кузнецова Т.Ю.</t>
        </r>
      </text>
    </comment>
    <comment ref="Z14" authorId="0" shapeId="0">
      <text>
        <r>
          <rPr>
            <b/>
            <sz val="9"/>
            <color indexed="81"/>
            <rFont val="Tahoma"/>
            <family val="2"/>
            <charset val="204"/>
          </rPr>
          <t>1.Скляренко И.В.</t>
        </r>
        <r>
          <rPr>
            <sz val="9"/>
            <color indexed="81"/>
            <rFont val="Tahoma"/>
            <family val="2"/>
            <charset val="204"/>
          </rPr>
          <t xml:space="preserve">
</t>
        </r>
      </text>
    </comment>
    <comment ref="G15" authorId="0" shapeId="0">
      <text>
        <r>
          <rPr>
            <b/>
            <sz val="9"/>
            <color indexed="81"/>
            <rFont val="Tahoma"/>
            <family val="2"/>
            <charset val="204"/>
          </rPr>
          <t>1.Портных Д.Н.</t>
        </r>
        <r>
          <rPr>
            <sz val="9"/>
            <color indexed="81"/>
            <rFont val="Tahoma"/>
            <family val="2"/>
            <charset val="204"/>
          </rPr>
          <t xml:space="preserve">
</t>
        </r>
      </text>
    </comment>
    <comment ref="J15" authorId="0" shapeId="0">
      <text>
        <r>
          <rPr>
            <b/>
            <sz val="9"/>
            <color indexed="81"/>
            <rFont val="Tahoma"/>
            <family val="2"/>
            <charset val="204"/>
          </rPr>
          <t xml:space="preserve">1.Утешев А.В.
2.Дмитриева Е.А.
</t>
        </r>
      </text>
    </comment>
    <comment ref="K15" authorId="0" shapeId="0">
      <text>
        <r>
          <rPr>
            <b/>
            <sz val="9"/>
            <color indexed="81"/>
            <rFont val="Tahoma"/>
            <family val="2"/>
            <charset val="204"/>
          </rPr>
          <t>1.Ряполов С.А.
2.Веселов С.А.</t>
        </r>
        <r>
          <rPr>
            <sz val="9"/>
            <color indexed="81"/>
            <rFont val="Tahoma"/>
            <family val="2"/>
            <charset val="204"/>
          </rPr>
          <t xml:space="preserve">
</t>
        </r>
      </text>
    </comment>
    <comment ref="M15" authorId="0" shapeId="0">
      <text>
        <r>
          <rPr>
            <b/>
            <sz val="9"/>
            <color indexed="81"/>
            <rFont val="Tahoma"/>
            <family val="2"/>
            <charset val="204"/>
          </rPr>
          <t>1.Пиев Г.В.</t>
        </r>
        <r>
          <rPr>
            <sz val="9"/>
            <color indexed="81"/>
            <rFont val="Tahoma"/>
            <family val="2"/>
            <charset val="204"/>
          </rPr>
          <t xml:space="preserve">
</t>
        </r>
      </text>
    </comment>
    <comment ref="O15" authorId="0" shapeId="0">
      <text>
        <r>
          <rPr>
            <b/>
            <sz val="9"/>
            <color indexed="81"/>
            <rFont val="Tahoma"/>
            <family val="2"/>
            <charset val="204"/>
          </rPr>
          <t>1.Люк О.В.
2.Гибеж А.С.
3.Соколова Е.А.</t>
        </r>
        <r>
          <rPr>
            <sz val="9"/>
            <color indexed="81"/>
            <rFont val="Tahoma"/>
            <family val="2"/>
            <charset val="204"/>
          </rPr>
          <t xml:space="preserve">
</t>
        </r>
      </text>
    </comment>
    <comment ref="Q15" authorId="0" shapeId="0">
      <text>
        <r>
          <rPr>
            <b/>
            <sz val="9"/>
            <color indexed="81"/>
            <rFont val="Tahoma"/>
            <family val="2"/>
            <charset val="204"/>
          </rPr>
          <t>1.Сакович А.Н.</t>
        </r>
        <r>
          <rPr>
            <sz val="9"/>
            <color indexed="81"/>
            <rFont val="Tahoma"/>
            <family val="2"/>
            <charset val="204"/>
          </rPr>
          <t xml:space="preserve">
2.Сергиенко А.А.
3.Пестовн В.М.</t>
        </r>
      </text>
    </comment>
    <comment ref="R15" authorId="0" shapeId="0">
      <text>
        <r>
          <rPr>
            <b/>
            <sz val="9"/>
            <color indexed="81"/>
            <rFont val="Tahoma"/>
            <family val="2"/>
            <charset val="204"/>
          </rPr>
          <t>1.Сакович Т.Н.</t>
        </r>
        <r>
          <rPr>
            <sz val="9"/>
            <color indexed="81"/>
            <rFont val="Tahoma"/>
            <family val="2"/>
            <charset val="204"/>
          </rPr>
          <t xml:space="preserve">
</t>
        </r>
      </text>
    </comment>
    <comment ref="S15" authorId="0" shapeId="0">
      <text>
        <r>
          <rPr>
            <b/>
            <sz val="9"/>
            <color indexed="81"/>
            <rFont val="Tahoma"/>
            <family val="2"/>
            <charset val="204"/>
          </rPr>
          <t>1.Михайлова М.Л.
2.Кузнецова Т.Ю.</t>
        </r>
        <r>
          <rPr>
            <sz val="9"/>
            <color indexed="81"/>
            <rFont val="Tahoma"/>
            <family val="2"/>
            <charset val="204"/>
          </rPr>
          <t xml:space="preserve">
</t>
        </r>
      </text>
    </comment>
    <comment ref="Z15" authorId="0" shapeId="0">
      <text>
        <r>
          <rPr>
            <b/>
            <sz val="9"/>
            <color indexed="81"/>
            <rFont val="Tahoma"/>
            <family val="2"/>
            <charset val="204"/>
          </rPr>
          <t>1.Скляренко И.В.</t>
        </r>
        <r>
          <rPr>
            <sz val="9"/>
            <color indexed="81"/>
            <rFont val="Tahoma"/>
            <family val="2"/>
            <charset val="204"/>
          </rPr>
          <t xml:space="preserve">
</t>
        </r>
      </text>
    </comment>
    <comment ref="B17" authorId="0" shapeId="0">
      <text>
        <r>
          <rPr>
            <b/>
            <sz val="9"/>
            <color indexed="81"/>
            <rFont val="Tahoma"/>
            <family val="2"/>
            <charset val="204"/>
          </rPr>
          <t>1.Жолобова Е.Г.</t>
        </r>
        <r>
          <rPr>
            <sz val="9"/>
            <color indexed="81"/>
            <rFont val="Tahoma"/>
            <family val="2"/>
            <charset val="204"/>
          </rPr>
          <t xml:space="preserve">
</t>
        </r>
      </text>
    </comment>
    <comment ref="B18" authorId="0" shapeId="0">
      <text>
        <r>
          <rPr>
            <b/>
            <sz val="9"/>
            <color indexed="81"/>
            <rFont val="Tahoma"/>
            <family val="2"/>
            <charset val="204"/>
          </rPr>
          <t>1.Акчурина Д.Р.
2.Кротов Д.А.
3.Кулапин Р.Ю.
4.Каунова З.Н.
5.Пракофьева И.С.
6.Воробьева Е.В.
7.Косякова М.В.
8.Игрискина Н.Н.
9.Игнатьева Т.В.
10.Шишкова Л.А.
11.Жеребова Л.В.
12.Зайцев П.Н.</t>
        </r>
        <r>
          <rPr>
            <sz val="9"/>
            <color indexed="81"/>
            <rFont val="Tahoma"/>
            <family val="2"/>
            <charset val="204"/>
          </rPr>
          <t xml:space="preserve">
</t>
        </r>
      </text>
    </comment>
    <comment ref="C18" authorId="0" shapeId="0">
      <text>
        <r>
          <rPr>
            <b/>
            <sz val="9"/>
            <color indexed="81"/>
            <rFont val="Tahoma"/>
            <family val="2"/>
            <charset val="204"/>
          </rPr>
          <t>Юлия:</t>
        </r>
        <r>
          <rPr>
            <sz val="9"/>
            <color indexed="81"/>
            <rFont val="Tahoma"/>
            <family val="2"/>
            <charset val="204"/>
          </rPr>
          <t xml:space="preserve">
</t>
        </r>
      </text>
    </comment>
    <comment ref="D18" authorId="0" shapeId="0">
      <text>
        <r>
          <rPr>
            <b/>
            <sz val="9"/>
            <color indexed="81"/>
            <rFont val="Tahoma"/>
            <family val="2"/>
            <charset val="204"/>
          </rPr>
          <t>1.Куница И.М.
2.Колесник О.А.
3.Анисимов А.Н.
4.Калиновский А.С.</t>
        </r>
      </text>
    </comment>
    <comment ref="E18" authorId="0" shapeId="0">
      <text>
        <r>
          <rPr>
            <b/>
            <sz val="9"/>
            <color indexed="81"/>
            <rFont val="Tahoma"/>
            <family val="2"/>
            <charset val="204"/>
          </rPr>
          <t>1.Стальченков Р.Е.</t>
        </r>
        <r>
          <rPr>
            <sz val="9"/>
            <color indexed="81"/>
            <rFont val="Tahoma"/>
            <family val="2"/>
            <charset val="204"/>
          </rPr>
          <t xml:space="preserve">
</t>
        </r>
      </text>
    </comment>
    <comment ref="F18" authorId="0" shapeId="0">
      <text>
        <r>
          <rPr>
            <b/>
            <sz val="9"/>
            <color indexed="81"/>
            <rFont val="Tahoma"/>
            <family val="2"/>
            <charset val="204"/>
          </rPr>
          <t>1.Смирнов А.В.
2.Марусевич Б.К.
3.Разуваева Т.Н.</t>
        </r>
        <r>
          <rPr>
            <sz val="9"/>
            <color indexed="81"/>
            <rFont val="Tahoma"/>
            <family val="2"/>
            <charset val="204"/>
          </rPr>
          <t xml:space="preserve">
</t>
        </r>
      </text>
    </comment>
    <comment ref="G18" authorId="0" shapeId="0">
      <text>
        <r>
          <rPr>
            <b/>
            <sz val="9"/>
            <color indexed="81"/>
            <rFont val="Tahoma"/>
            <family val="2"/>
            <charset val="204"/>
          </rPr>
          <t xml:space="preserve">1.Нусратулин В.Т.
2.Мустафьева Р.Р.
3.Таховский Е.П.
4.Смирнова Е.Н.
</t>
        </r>
        <r>
          <rPr>
            <sz val="9"/>
            <color indexed="81"/>
            <rFont val="Tahoma"/>
            <family val="2"/>
            <charset val="204"/>
          </rPr>
          <t xml:space="preserve">
</t>
        </r>
      </text>
    </comment>
    <comment ref="H18" authorId="0" shapeId="0">
      <text>
        <r>
          <rPr>
            <b/>
            <sz val="9"/>
            <color indexed="81"/>
            <rFont val="Tahoma"/>
            <family val="2"/>
            <charset val="204"/>
          </rPr>
          <t>1.Хаметов Р.М.</t>
        </r>
        <r>
          <rPr>
            <sz val="9"/>
            <color indexed="81"/>
            <rFont val="Tahoma"/>
            <family val="2"/>
            <charset val="204"/>
          </rPr>
          <t xml:space="preserve">
</t>
        </r>
      </text>
    </comment>
    <comment ref="J18" authorId="0" shapeId="0">
      <text>
        <r>
          <rPr>
            <b/>
            <sz val="9"/>
            <color indexed="81"/>
            <rFont val="Tahoma"/>
            <family val="2"/>
            <charset val="204"/>
          </rPr>
          <t>1.Булатова Л.Р.
2.Кульсантова Л.Р.
3.Кульсантов В.З.
4.Брухлов А.Г.</t>
        </r>
      </text>
    </comment>
    <comment ref="L18" authorId="0" shapeId="0">
      <text>
        <r>
          <rPr>
            <b/>
            <sz val="9"/>
            <color indexed="81"/>
            <rFont val="Tahoma"/>
            <family val="2"/>
            <charset val="204"/>
          </rPr>
          <t>1.Кудрявцева О.Н.
2.Гефлин Г.Д.
3.Домрина В.М.
4.Вилцан Е.Н.</t>
        </r>
        <r>
          <rPr>
            <sz val="9"/>
            <color indexed="81"/>
            <rFont val="Tahoma"/>
            <family val="2"/>
            <charset val="204"/>
          </rPr>
          <t xml:space="preserve">
</t>
        </r>
      </text>
    </comment>
    <comment ref="X18" authorId="0" shapeId="0">
      <text>
        <r>
          <rPr>
            <b/>
            <sz val="9"/>
            <color indexed="81"/>
            <rFont val="Tahoma"/>
            <family val="2"/>
            <charset val="204"/>
          </rPr>
          <t>1.Ганиев А.В.
2.Кулгарин В.А.</t>
        </r>
        <r>
          <rPr>
            <sz val="9"/>
            <color indexed="81"/>
            <rFont val="Tahoma"/>
            <family val="2"/>
            <charset val="204"/>
          </rPr>
          <t xml:space="preserve">
</t>
        </r>
      </text>
    </comment>
    <comment ref="Y18" authorId="0" shapeId="0">
      <text>
        <r>
          <rPr>
            <b/>
            <sz val="9"/>
            <color indexed="81"/>
            <rFont val="Tahoma"/>
            <family val="2"/>
            <charset val="204"/>
          </rPr>
          <t>1.Ганиев А.В.</t>
        </r>
        <r>
          <rPr>
            <sz val="9"/>
            <color indexed="81"/>
            <rFont val="Tahoma"/>
            <family val="2"/>
            <charset val="204"/>
          </rPr>
          <t xml:space="preserve">
</t>
        </r>
      </text>
    </comment>
    <comment ref="C20" authorId="0" shapeId="0">
      <text>
        <r>
          <rPr>
            <b/>
            <sz val="9"/>
            <color indexed="81"/>
            <rFont val="Tahoma"/>
            <family val="2"/>
            <charset val="204"/>
          </rPr>
          <t>1.Куница И.М.
2.Колесник О.А.
3.Анисимов А.Н.
4.Смирнов А.В.
5.Марусевич Б.К.
6.Разуваева Т.Н.
7.Стальченков .Е.
8.Калиновский А.С.</t>
        </r>
      </text>
    </comment>
    <comment ref="D20" authorId="0" shapeId="0">
      <text>
        <r>
          <rPr>
            <b/>
            <sz val="9"/>
            <color indexed="81"/>
            <rFont val="Tahoma"/>
            <family val="2"/>
            <charset val="204"/>
          </rPr>
          <t xml:space="preserve">1.Нусратулин В.Т.
2.Никитина О.А.
3.Колобов В.А.
4.Коломиец Е.Н.
5.Девяткин И.В.
6.Зайцева О.Н.
7.Удалов М.В.
8.Мустафьева Р.Р.
</t>
        </r>
        <r>
          <rPr>
            <sz val="9"/>
            <color indexed="81"/>
            <rFont val="Tahoma"/>
            <family val="2"/>
            <charset val="204"/>
          </rPr>
          <t xml:space="preserve">
</t>
        </r>
      </text>
    </comment>
    <comment ref="E20" authorId="0" shapeId="0">
      <text>
        <r>
          <rPr>
            <b/>
            <sz val="9"/>
            <color indexed="81"/>
            <rFont val="Tahoma"/>
            <family val="2"/>
            <charset val="204"/>
          </rPr>
          <t>1.Булатова Л.Р.
2.Хаметов Р.М.
3.Кульсантова Л.Р.
4.Таховский Е.П.
5.Смирнова Е.Н.
6.Кульсантов В.З.
7.Мерошкина И.В.
8.Маслова О.Г.
9.Брухлов А.Г.</t>
        </r>
        <r>
          <rPr>
            <sz val="9"/>
            <color indexed="81"/>
            <rFont val="Tahoma"/>
            <family val="2"/>
            <charset val="204"/>
          </rPr>
          <t xml:space="preserve">
</t>
        </r>
      </text>
    </comment>
    <comment ref="J20" authorId="0" shapeId="0">
      <text>
        <r>
          <rPr>
            <b/>
            <sz val="9"/>
            <color indexed="81"/>
            <rFont val="Tahoma"/>
            <family val="2"/>
            <charset val="204"/>
          </rPr>
          <t>1.Кудрявцева О.Н.
2.Гефлин Г.Д.</t>
        </r>
        <r>
          <rPr>
            <sz val="9"/>
            <color indexed="81"/>
            <rFont val="Tahoma"/>
            <family val="2"/>
            <charset val="204"/>
          </rPr>
          <t xml:space="preserve">
</t>
        </r>
      </text>
    </comment>
    <comment ref="K20" authorId="0" shapeId="0">
      <text>
        <r>
          <rPr>
            <b/>
            <sz val="9"/>
            <color indexed="81"/>
            <rFont val="Tahoma"/>
            <family val="2"/>
            <charset val="204"/>
          </rPr>
          <t>1.Вилцан Е. Н.</t>
        </r>
        <r>
          <rPr>
            <sz val="9"/>
            <color indexed="81"/>
            <rFont val="Tahoma"/>
            <family val="2"/>
            <charset val="204"/>
          </rPr>
          <t xml:space="preserve">
</t>
        </r>
      </text>
    </comment>
    <comment ref="W20" authorId="0" shapeId="0">
      <text>
        <r>
          <rPr>
            <b/>
            <sz val="9"/>
            <color indexed="81"/>
            <rFont val="Tahoma"/>
            <family val="2"/>
            <charset val="204"/>
          </rPr>
          <t>1.Ганиев А.В.
2.Ганиев А.В.
3.Кулгарин В.А.</t>
        </r>
        <r>
          <rPr>
            <sz val="9"/>
            <color indexed="81"/>
            <rFont val="Tahoma"/>
            <family val="2"/>
            <charset val="204"/>
          </rPr>
          <t xml:space="preserve">
</t>
        </r>
      </text>
    </comment>
    <comment ref="E21" authorId="0" shapeId="0">
      <text>
        <r>
          <rPr>
            <b/>
            <sz val="9"/>
            <color indexed="81"/>
            <rFont val="Tahoma"/>
            <family val="2"/>
            <charset val="204"/>
          </rPr>
          <t>1.Азиева Л.М.</t>
        </r>
        <r>
          <rPr>
            <sz val="9"/>
            <color indexed="81"/>
            <rFont val="Tahoma"/>
            <family val="2"/>
            <charset val="204"/>
          </rPr>
          <t xml:space="preserve">
</t>
        </r>
      </text>
    </comment>
    <comment ref="H21" authorId="0" shapeId="0">
      <text>
        <r>
          <rPr>
            <b/>
            <sz val="9"/>
            <color indexed="81"/>
            <rFont val="Tahoma"/>
            <family val="2"/>
            <charset val="204"/>
          </rPr>
          <t>1.Портных Д.Н.</t>
        </r>
        <r>
          <rPr>
            <sz val="9"/>
            <color indexed="81"/>
            <rFont val="Tahoma"/>
            <family val="2"/>
            <charset val="204"/>
          </rPr>
          <t xml:space="preserve">
</t>
        </r>
      </text>
    </comment>
    <comment ref="J21" authorId="0" shapeId="0">
      <text>
        <r>
          <rPr>
            <b/>
            <sz val="9"/>
            <color indexed="81"/>
            <rFont val="Tahoma"/>
            <family val="2"/>
            <charset val="204"/>
          </rPr>
          <t>1.Домрина В.М.</t>
        </r>
        <r>
          <rPr>
            <sz val="9"/>
            <color indexed="81"/>
            <rFont val="Tahoma"/>
            <family val="2"/>
            <charset val="204"/>
          </rPr>
          <t xml:space="preserve">
</t>
        </r>
      </text>
    </comment>
    <comment ref="L21" authorId="0" shapeId="0">
      <text>
        <r>
          <rPr>
            <b/>
            <sz val="9"/>
            <color indexed="81"/>
            <rFont val="Tahoma"/>
            <family val="2"/>
            <charset val="204"/>
          </rPr>
          <t>1.Ряполов С.А.</t>
        </r>
        <r>
          <rPr>
            <sz val="9"/>
            <color indexed="81"/>
            <rFont val="Tahoma"/>
            <family val="2"/>
            <charset val="204"/>
          </rPr>
          <t xml:space="preserve">
</t>
        </r>
      </text>
    </comment>
    <comment ref="P21" authorId="0" shapeId="0">
      <text>
        <r>
          <rPr>
            <b/>
            <sz val="9"/>
            <color indexed="81"/>
            <rFont val="Tahoma"/>
            <family val="2"/>
            <charset val="204"/>
          </rPr>
          <t>1.Люк О.В.
2.Гибеж А.С.
3.Соколова Е.А.</t>
        </r>
        <r>
          <rPr>
            <sz val="9"/>
            <color indexed="81"/>
            <rFont val="Tahoma"/>
            <family val="2"/>
            <charset val="204"/>
          </rPr>
          <t xml:space="preserve">
</t>
        </r>
      </text>
    </comment>
    <comment ref="T21" authorId="0" shapeId="0">
      <text>
        <r>
          <rPr>
            <b/>
            <sz val="9"/>
            <color indexed="81"/>
            <rFont val="Tahoma"/>
            <family val="2"/>
            <charset val="204"/>
          </rPr>
          <t>1.Михайлова М.Л.
2.Кузнецова Т.Ю.</t>
        </r>
        <r>
          <rPr>
            <sz val="9"/>
            <color indexed="81"/>
            <rFont val="Tahoma"/>
            <family val="2"/>
            <charset val="204"/>
          </rPr>
          <t xml:space="preserve">
</t>
        </r>
      </text>
    </comment>
    <comment ref="V21" authorId="0" shapeId="0">
      <text>
        <r>
          <rPr>
            <b/>
            <sz val="9"/>
            <color indexed="81"/>
            <rFont val="Tahoma"/>
            <family val="2"/>
            <charset val="204"/>
          </rPr>
          <t>1.Сакович Т.Н.</t>
        </r>
        <r>
          <rPr>
            <sz val="9"/>
            <color indexed="81"/>
            <rFont val="Tahoma"/>
            <family val="2"/>
            <charset val="204"/>
          </rPr>
          <t xml:space="preserve">
</t>
        </r>
      </text>
    </comment>
    <comment ref="W21" authorId="0" shapeId="0">
      <text>
        <r>
          <rPr>
            <b/>
            <sz val="9"/>
            <color indexed="81"/>
            <rFont val="Tahoma"/>
            <family val="2"/>
            <charset val="204"/>
          </rPr>
          <t>1.Сиваков Г.И.</t>
        </r>
      </text>
    </comment>
    <comment ref="AA21" authorId="0" shapeId="0">
      <text>
        <r>
          <rPr>
            <b/>
            <sz val="9"/>
            <color indexed="81"/>
            <rFont val="Tahoma"/>
            <family val="2"/>
            <charset val="204"/>
          </rPr>
          <t>1.Скляренко И.В.</t>
        </r>
        <r>
          <rPr>
            <sz val="9"/>
            <color indexed="81"/>
            <rFont val="Tahoma"/>
            <family val="2"/>
            <charset val="204"/>
          </rPr>
          <t xml:space="preserve">
</t>
        </r>
      </text>
    </comment>
  </commentList>
</comments>
</file>

<file path=xl/comments5.xml><?xml version="1.0" encoding="utf-8"?>
<comments xmlns="http://schemas.openxmlformats.org/spreadsheetml/2006/main">
  <authors>
    <author>Артем А. Воробьев</author>
    <author>Юлия</author>
  </authors>
  <commentList>
    <comment ref="E2" authorId="0" shapeId="0">
      <text>
        <r>
          <rPr>
            <b/>
            <sz val="9"/>
            <color indexed="81"/>
            <rFont val="Tahoma"/>
            <family val="2"/>
            <charset val="204"/>
          </rPr>
          <t>Артем А. Воробьев:</t>
        </r>
        <r>
          <rPr>
            <sz val="9"/>
            <color indexed="81"/>
            <rFont val="Tahoma"/>
            <family val="2"/>
            <charset val="204"/>
          </rPr>
          <t xml:space="preserve">
8 человек на сутках</t>
        </r>
      </text>
    </comment>
    <comment ref="F2" authorId="0" shapeId="0">
      <text>
        <r>
          <rPr>
            <b/>
            <sz val="9"/>
            <color indexed="81"/>
            <rFont val="Tahoma"/>
            <family val="2"/>
            <charset val="204"/>
          </rPr>
          <t>Артем А. Воробьев:</t>
        </r>
        <r>
          <rPr>
            <sz val="9"/>
            <color indexed="81"/>
            <rFont val="Tahoma"/>
            <family val="2"/>
            <charset val="204"/>
          </rPr>
          <t xml:space="preserve">
8 человек на сутках</t>
        </r>
      </text>
    </comment>
    <comment ref="W3" authorId="1" shapeId="0">
      <text>
        <r>
          <rPr>
            <b/>
            <sz val="9"/>
            <color indexed="81"/>
            <rFont val="Tahoma"/>
            <family val="2"/>
            <charset val="204"/>
          </rPr>
          <t xml:space="preserve">1.Зинковская М.И.
2.Туйгин С.В.
3.Ряполов С.А.
4.Ступин А.В.
5.Азиева Л.М.
6.Смолянкина О.М.
7.Кочергова А.Е  -
</t>
        </r>
        <r>
          <rPr>
            <sz val="9"/>
            <color indexed="81"/>
            <rFont val="Tahoma"/>
            <family val="2"/>
            <charset val="204"/>
          </rPr>
          <t>Работали Сутки</t>
        </r>
      </text>
    </comment>
    <comment ref="X3" authorId="1" shapeId="0">
      <text>
        <r>
          <rPr>
            <b/>
            <sz val="9"/>
            <color indexed="81"/>
            <rFont val="Tahoma"/>
            <family val="2"/>
            <charset val="204"/>
          </rPr>
          <t xml:space="preserve">1.Зиньковская А.С.
2.Сиваков Г.И.  -  </t>
        </r>
        <r>
          <rPr>
            <sz val="9"/>
            <color indexed="81"/>
            <rFont val="Tahoma"/>
            <family val="2"/>
            <charset val="204"/>
          </rPr>
          <t xml:space="preserve">Работали сутки 
</t>
        </r>
      </text>
    </comment>
    <comment ref="Z3" authorId="1" shapeId="0">
      <text>
        <r>
          <rPr>
            <b/>
            <sz val="9"/>
            <color indexed="81"/>
            <rFont val="Tahoma"/>
            <family val="2"/>
            <charset val="204"/>
          </rPr>
          <t>1.Свидницкий А.А.
2.Туйгин С.В.
3.Сумбаева И.Ю.
4.Зиньковская М.И.
5.Петров Е.К.
6.Сибирикова С.А.
7.Азиева Л.М.
8.Домнич П.С.
9.Зиньковская А.Н.
10.Марунич А.Б.
-</t>
        </r>
        <r>
          <rPr>
            <sz val="9"/>
            <color indexed="81"/>
            <rFont val="Tahoma"/>
            <family val="2"/>
            <charset val="204"/>
          </rPr>
          <t xml:space="preserve">Вышли на подработку
</t>
        </r>
        <r>
          <rPr>
            <b/>
            <sz val="9"/>
            <color indexed="81"/>
            <rFont val="Tahoma"/>
            <family val="2"/>
            <charset val="204"/>
          </rPr>
          <t xml:space="preserve">
1.Марунич А.Б.
2.Юркова С.Б.
3.Пожидаева И.В.
4.Кусакин А.Н.
5.Левонюк В.Н.
6.Лемехова О.А</t>
        </r>
        <r>
          <rPr>
            <sz val="9"/>
            <color indexed="81"/>
            <rFont val="Tahoma"/>
            <family val="2"/>
            <charset val="204"/>
          </rPr>
          <t>.- Вышли на сутки</t>
        </r>
      </text>
    </comment>
    <comment ref="AA3" authorId="1" shapeId="0">
      <text>
        <r>
          <rPr>
            <b/>
            <sz val="9"/>
            <color indexed="81"/>
            <rFont val="Tahoma"/>
            <family val="2"/>
            <charset val="204"/>
          </rPr>
          <t xml:space="preserve">1.Азиева Л.М.
2.Лемехова О.А.  - </t>
        </r>
        <r>
          <rPr>
            <sz val="9"/>
            <color indexed="81"/>
            <rFont val="Tahoma"/>
            <family val="2"/>
            <charset val="204"/>
          </rPr>
          <t>Вышли на подработку</t>
        </r>
        <r>
          <rPr>
            <sz val="9"/>
            <color indexed="81"/>
            <rFont val="Tahoma"/>
            <family val="2"/>
            <charset val="204"/>
          </rPr>
          <t xml:space="preserve">
</t>
        </r>
      </text>
    </comment>
    <comment ref="AB3" authorId="1" shapeId="0">
      <text>
        <r>
          <rPr>
            <b/>
            <sz val="9"/>
            <color indexed="81"/>
            <rFont val="Tahoma"/>
            <family val="2"/>
            <charset val="204"/>
          </rPr>
          <t xml:space="preserve">1.Ряполов С.А. - </t>
        </r>
        <r>
          <rPr>
            <sz val="9"/>
            <color indexed="81"/>
            <rFont val="Tahoma"/>
            <family val="2"/>
            <charset val="204"/>
          </rPr>
          <t xml:space="preserve">вышел на подработку
</t>
        </r>
      </text>
    </comment>
    <comment ref="AC3" authorId="1" shapeId="0">
      <text>
        <r>
          <rPr>
            <b/>
            <sz val="9"/>
            <color indexed="81"/>
            <rFont val="Tahoma"/>
            <family val="2"/>
            <charset val="204"/>
          </rPr>
          <t>1.Катюргина И.В.
2.Кусакин А.Н.
3.Пожидаева И.В.
4.Ступин А.В.
5.Троенко Д.В.
6.Юркова С.Б.
7.Борисов Г.А.</t>
        </r>
        <r>
          <rPr>
            <sz val="9"/>
            <color indexed="81"/>
            <rFont val="Tahoma"/>
            <family val="2"/>
            <charset val="204"/>
          </rPr>
          <t xml:space="preserve">
- вышли на подработку 
</t>
        </r>
        <r>
          <rPr>
            <b/>
            <sz val="9"/>
            <color indexed="81"/>
            <rFont val="Tahoma"/>
            <family val="2"/>
            <charset val="204"/>
          </rPr>
          <t xml:space="preserve">1.Домнич С.А.
2.Люк О.В.  
</t>
        </r>
        <r>
          <rPr>
            <sz val="9"/>
            <color indexed="81"/>
            <rFont val="Tahoma"/>
            <family val="2"/>
            <charset val="204"/>
          </rPr>
          <t>Работали сутки</t>
        </r>
      </text>
    </comment>
    <comment ref="AD3" authorId="1" shapeId="0">
      <text>
        <r>
          <rPr>
            <b/>
            <sz val="9"/>
            <color indexed="81"/>
            <rFont val="Tahoma"/>
            <family val="2"/>
            <charset val="204"/>
          </rPr>
          <t xml:space="preserve">1.Зиньковская А.С.    - </t>
        </r>
        <r>
          <rPr>
            <sz val="9"/>
            <color indexed="81"/>
            <rFont val="Tahoma"/>
            <family val="2"/>
            <charset val="204"/>
          </rPr>
          <t xml:space="preserve">работала сутки
</t>
        </r>
      </text>
    </comment>
    <comment ref="W4" authorId="1" shapeId="0">
      <text>
        <r>
          <rPr>
            <b/>
            <sz val="9"/>
            <color indexed="81"/>
            <rFont val="Tahoma"/>
            <family val="2"/>
            <charset val="204"/>
          </rPr>
          <t>1.Александровская И.В.
2.Порочкина И.Г.</t>
        </r>
        <r>
          <rPr>
            <sz val="9"/>
            <color indexed="81"/>
            <rFont val="Tahoma"/>
            <family val="2"/>
            <charset val="204"/>
          </rPr>
          <t xml:space="preserve">
</t>
        </r>
      </text>
    </comment>
    <comment ref="Z4" authorId="1" shapeId="0">
      <text>
        <r>
          <rPr>
            <b/>
            <sz val="9"/>
            <color indexed="81"/>
            <rFont val="Tahoma"/>
            <family val="2"/>
            <charset val="204"/>
          </rPr>
          <t>1.Зиньковская А.С.
2.Жолобова Е.Г.
3.Свидницкий А.А.
4.Марунин А.Б.
5.Князева Н.Д.
6.Петров Е.К.
7.Сибирикова С.А.
8.Кочергова А.Е.
9.Туйгин С.В.
10.Сумбаева И.Ю.
11.Зиньковская М.И.
12Азиева Л.М.
13.Домнич С.А.</t>
        </r>
      </text>
    </comment>
    <comment ref="AA4" authorId="1" shapeId="0">
      <text>
        <r>
          <rPr>
            <b/>
            <sz val="9"/>
            <color indexed="81"/>
            <rFont val="Tahoma"/>
            <family val="2"/>
            <charset val="204"/>
          </rPr>
          <t>1.Азиева Л.М.
2.Лемехова О.А.</t>
        </r>
        <r>
          <rPr>
            <sz val="9"/>
            <color indexed="81"/>
            <rFont val="Tahoma"/>
            <family val="2"/>
            <charset val="204"/>
          </rPr>
          <t xml:space="preserve">
</t>
        </r>
      </text>
    </comment>
    <comment ref="AC4" authorId="1" shapeId="0">
      <text>
        <r>
          <rPr>
            <b/>
            <sz val="9"/>
            <color indexed="81"/>
            <rFont val="Tahoma"/>
            <family val="2"/>
            <charset val="204"/>
          </rPr>
          <t>1.Катюргина И.В.
2.Кусакин А.Н.
3.Пожидаева И.В.
4.Ступин А.В.
5.Троенко Д.В.
6.Юркова С.Б.
7.Борисов Г.А.
8.Смолянкина О.М.</t>
        </r>
        <r>
          <rPr>
            <sz val="9"/>
            <color indexed="81"/>
            <rFont val="Tahoma"/>
            <family val="2"/>
            <charset val="204"/>
          </rPr>
          <t xml:space="preserve">
</t>
        </r>
      </text>
    </comment>
    <comment ref="W5" authorId="1" shapeId="0">
      <text>
        <r>
          <rPr>
            <b/>
            <sz val="9"/>
            <color indexed="81"/>
            <rFont val="Tahoma"/>
            <family val="2"/>
            <charset val="204"/>
          </rPr>
          <t>1.Александровская И.В.
2.Порочкина И.Г.</t>
        </r>
        <r>
          <rPr>
            <sz val="9"/>
            <color indexed="81"/>
            <rFont val="Tahoma"/>
            <family val="2"/>
            <charset val="204"/>
          </rPr>
          <t xml:space="preserve">
</t>
        </r>
      </text>
    </comment>
    <comment ref="Z5" authorId="1" shapeId="0">
      <text>
        <r>
          <rPr>
            <b/>
            <sz val="9"/>
            <color indexed="81"/>
            <rFont val="Tahoma"/>
            <family val="2"/>
            <charset val="204"/>
          </rPr>
          <t>1.Зиньковская А.С.
2.Жолобова Е.Г.
3.Свидницкий А.А.
4.Марунин А.Б.
5.Князева Н.Д.
6.Петров Е.К.
7.Сибирикова С.А.
8.Кочергова А.Е.
9.Туйгин С.В.
10.Сумбаева И.Ю.
11.Зиньковская М.И.
12.Домнич С.А.</t>
        </r>
      </text>
    </comment>
    <comment ref="AA5" authorId="1" shapeId="0">
      <text>
        <r>
          <rPr>
            <b/>
            <sz val="9"/>
            <color indexed="81"/>
            <rFont val="Tahoma"/>
            <family val="2"/>
            <charset val="204"/>
          </rPr>
          <t>1.Лемехова О.А.</t>
        </r>
      </text>
    </comment>
    <comment ref="AB5" authorId="1" shapeId="0">
      <text>
        <r>
          <rPr>
            <b/>
            <sz val="9"/>
            <color indexed="81"/>
            <rFont val="Tahoma"/>
            <family val="2"/>
            <charset val="204"/>
          </rPr>
          <t>1.Азиева Л.М.</t>
        </r>
        <r>
          <rPr>
            <sz val="9"/>
            <color indexed="81"/>
            <rFont val="Tahoma"/>
            <family val="2"/>
            <charset val="204"/>
          </rPr>
          <t xml:space="preserve">
</t>
        </r>
      </text>
    </comment>
    <comment ref="AC5" authorId="1" shapeId="0">
      <text>
        <r>
          <rPr>
            <b/>
            <sz val="9"/>
            <color indexed="81"/>
            <rFont val="Tahoma"/>
            <family val="2"/>
            <charset val="204"/>
          </rPr>
          <t>1.Катюргина И.В.
2.Кусакин А.Н.
3.Пожидаева И.В.
4.Ступин А.В.
5.Троенко Д.В.
6.Юркова С.Б.
7.Борисов Г.А.</t>
        </r>
        <r>
          <rPr>
            <sz val="9"/>
            <color indexed="81"/>
            <rFont val="Tahoma"/>
            <family val="2"/>
            <charset val="204"/>
          </rPr>
          <t xml:space="preserve">
</t>
        </r>
        <r>
          <rPr>
            <b/>
            <sz val="9"/>
            <color indexed="81"/>
            <rFont val="Tahoma"/>
            <family val="2"/>
            <charset val="204"/>
          </rPr>
          <t>8.Смолянкина О.М.</t>
        </r>
      </text>
    </comment>
    <comment ref="Q6" authorId="1" shapeId="0">
      <text>
        <r>
          <rPr>
            <b/>
            <sz val="9"/>
            <color indexed="81"/>
            <rFont val="Tahoma"/>
            <family val="2"/>
            <charset val="204"/>
          </rPr>
          <t>1.Левонюк В.Н.</t>
        </r>
      </text>
    </comment>
    <comment ref="Y6" authorId="1" shapeId="0">
      <text>
        <r>
          <rPr>
            <b/>
            <sz val="9"/>
            <color indexed="81"/>
            <rFont val="Tahoma"/>
            <family val="2"/>
            <charset val="204"/>
          </rPr>
          <t>1.Митрофанов Л.А.
2.Григорьева И.А.
3.Матренина Л.Г.</t>
        </r>
        <r>
          <rPr>
            <sz val="9"/>
            <color indexed="81"/>
            <rFont val="Tahoma"/>
            <family val="2"/>
            <charset val="204"/>
          </rPr>
          <t xml:space="preserve">
</t>
        </r>
      </text>
    </comment>
    <comment ref="Z6" authorId="1" shapeId="0">
      <text>
        <r>
          <rPr>
            <b/>
            <sz val="9"/>
            <color indexed="81"/>
            <rFont val="Tahoma"/>
            <family val="2"/>
            <charset val="204"/>
          </rPr>
          <t>1.Митрофанов Л.А.
2.Григорьева И.А.
3.Матренина Л.Г.</t>
        </r>
        <r>
          <rPr>
            <sz val="9"/>
            <color indexed="81"/>
            <rFont val="Tahoma"/>
            <family val="2"/>
            <charset val="204"/>
          </rPr>
          <t xml:space="preserve">
4.Кох С.А.
5.Антонов А.Н.
6.Волков А.В.
7.Горбуленко А.В.
8.Тимофеев В.В.
9.Батуев Д.Ц.
10.Ревенко Н.А.
11.Карикова Т.И.
12.Матусова М.И.</t>
        </r>
      </text>
    </comment>
    <comment ref="AA6" authorId="1" shapeId="0">
      <text>
        <r>
          <rPr>
            <b/>
            <sz val="9"/>
            <color indexed="81"/>
            <rFont val="Tahoma"/>
            <family val="2"/>
            <charset val="204"/>
          </rPr>
          <t>1.Акчурина Д.Р.
2.Кротов Д.А
3.Кулапин Р.Ю.
4.Ахмедшина Э.Ф.
5.Ганиева Р.Э.
6.Ахмедшин Э.Ф.
7.Ганиев Р.Р.
8.Рапаненский Н.П.
9.Каунова З.Н.
10.Калинин А.А.
11.Красноперов Н.К.
12.Елягина Г.Н.
13.Мельниченко В.С.
14.Прокофьева И.С.
15.Воробьева Е.В.
16.Косякова М.В.
17.Иргискина Н.Н.
18.Игнатьева Т.В.
19.Карпова Н.В.</t>
        </r>
        <r>
          <rPr>
            <sz val="9"/>
            <color indexed="81"/>
            <rFont val="Tahoma"/>
            <family val="2"/>
            <charset val="204"/>
          </rPr>
          <t xml:space="preserve">
</t>
        </r>
      </text>
    </comment>
    <comment ref="AB6" authorId="1" shapeId="0">
      <text>
        <r>
          <rPr>
            <b/>
            <sz val="9"/>
            <color indexed="81"/>
            <rFont val="Tahoma"/>
            <family val="2"/>
            <charset val="204"/>
          </rPr>
          <t>1.Акчурина Д.Р.
2.Кротов Д.А
3.Кулапин Р.Ю.
4.Ахмедшина Э.Ф.
5.Ганиева Р.Э.
6.Ахмедшин Э.Ф.
7.Ганиев Р.Р.
8.Рапаненский Н.П.
9.Каунова З.Н.
10.Калинин А.А.
11.Красноперов Н.К.
12.Елягина Г.Н.
13.Мельниченко В.С.
14.Прокофьева И.С.
15.Воробьева Е.В.
16.Косякова М.В.
17.Иргискина Н.Н.
18.Игнатьева Т.В.
19.Карпова Н.В.</t>
        </r>
        <r>
          <rPr>
            <sz val="9"/>
            <color indexed="81"/>
            <rFont val="Tahoma"/>
            <family val="2"/>
            <charset val="204"/>
          </rPr>
          <t xml:space="preserve">
20.Шишкова Л.А.
21.Жеребова Л.В.
22.Зайцев П.Н.</t>
        </r>
      </text>
    </comment>
    <comment ref="AC6" authorId="1" shapeId="0">
      <text>
        <r>
          <rPr>
            <b/>
            <sz val="9"/>
            <color indexed="81"/>
            <rFont val="Tahoma"/>
            <family val="2"/>
            <charset val="204"/>
          </rPr>
          <t>1.Акчурина Д.Р.
2.Кротов Д.А
3.Кулапин Р.Ю.
4.Каунова З.Н.
5.Калинин А.А.
6.Прокофьева И.С.
7.Воробьева Е.В.
8.Косякова М.В.
9.Иргискина Н.Н.
10.Игнатьева Т.В.
11.Шишкова Л.А.
12.Жеребова Л.В.
13.Зайцев П.Н.</t>
        </r>
        <r>
          <rPr>
            <sz val="9"/>
            <color indexed="81"/>
            <rFont val="Tahoma"/>
            <family val="2"/>
            <charset val="204"/>
          </rPr>
          <t xml:space="preserve">
14.Чижевский М.В.</t>
        </r>
      </text>
    </comment>
    <comment ref="AD6" authorId="1" shapeId="0">
      <text>
        <r>
          <rPr>
            <b/>
            <sz val="9"/>
            <color indexed="81"/>
            <rFont val="Tahoma"/>
            <family val="2"/>
            <charset val="204"/>
          </rPr>
          <t>1.Акчурина Д.Р.
2.Кротов Д.А
3.Кулапин Р.Ю.
4.Каунова З.Н.
5.Прокофьева И.С.
6.Воробьева Е.В.
7.Косякова М.В.
8.Иргискина Н.Н.
9.Игнатьева Т.В.
10.Шишкова Л.А.
11.Жеребова Л.В.
12.Зайцев П.Н.
13.Верчагина И.В.
14.Шевчук Е.В.
15.Баскова Т.В.
16.Бурдина О.В.
17.Павлова Т.В.
18.Павлова Н.А.</t>
        </r>
        <r>
          <rPr>
            <sz val="9"/>
            <color indexed="81"/>
            <rFont val="Tahoma"/>
            <family val="2"/>
            <charset val="204"/>
          </rPr>
          <t xml:space="preserve">
</t>
        </r>
      </text>
    </comment>
    <comment ref="B8" authorId="1" shapeId="0">
      <text>
        <r>
          <rPr>
            <b/>
            <sz val="9"/>
            <color indexed="81"/>
            <rFont val="Tahoma"/>
            <family val="2"/>
            <charset val="204"/>
          </rPr>
          <t>1.Кирпиченков С.Н.</t>
        </r>
        <r>
          <rPr>
            <sz val="9"/>
            <color indexed="81"/>
            <rFont val="Tahoma"/>
            <family val="2"/>
            <charset val="204"/>
          </rPr>
          <t xml:space="preserve">
</t>
        </r>
      </text>
    </comment>
    <comment ref="S8" authorId="1" shapeId="0">
      <text>
        <r>
          <rPr>
            <b/>
            <sz val="9"/>
            <color indexed="81"/>
            <rFont val="Tahoma"/>
            <family val="2"/>
            <charset val="204"/>
          </rPr>
          <t>1.Михайлова Е.А.</t>
        </r>
        <r>
          <rPr>
            <sz val="9"/>
            <color indexed="81"/>
            <rFont val="Tahoma"/>
            <family val="2"/>
            <charset val="204"/>
          </rPr>
          <t xml:space="preserve">
</t>
        </r>
      </text>
    </comment>
    <comment ref="AC8" authorId="1" shapeId="0">
      <text>
        <r>
          <rPr>
            <b/>
            <sz val="9"/>
            <color indexed="81"/>
            <rFont val="Tahoma"/>
            <family val="2"/>
            <charset val="204"/>
          </rPr>
          <t>1.Красноперов Н.К.
2.Рапаненский Н.П.</t>
        </r>
      </text>
    </comment>
    <comment ref="AD8" authorId="1" shapeId="0">
      <text>
        <r>
          <rPr>
            <b/>
            <sz val="9"/>
            <color indexed="81"/>
            <rFont val="Tahoma"/>
            <family val="2"/>
            <charset val="204"/>
          </rPr>
          <t>1.Сиваков Г.И.
2.Ахмедшин Э.Ф.
3.Ахмедшина Э.Ф.</t>
        </r>
        <r>
          <rPr>
            <sz val="9"/>
            <color indexed="81"/>
            <rFont val="Tahoma"/>
            <family val="2"/>
            <charset val="204"/>
          </rPr>
          <t xml:space="preserve">
</t>
        </r>
      </text>
    </comment>
    <comment ref="AA12" authorId="1" shapeId="0">
      <text>
        <r>
          <rPr>
            <b/>
            <sz val="9"/>
            <color indexed="81"/>
            <rFont val="Tahoma"/>
            <family val="2"/>
            <charset val="204"/>
          </rPr>
          <t>1.Жолобова Е.Г.</t>
        </r>
        <r>
          <rPr>
            <sz val="9"/>
            <color indexed="81"/>
            <rFont val="Tahoma"/>
            <family val="2"/>
            <charset val="204"/>
          </rPr>
          <t xml:space="preserve">
</t>
        </r>
      </text>
    </comment>
    <comment ref="Z13" authorId="1" shapeId="0">
      <text>
        <r>
          <rPr>
            <b/>
            <sz val="9"/>
            <color indexed="81"/>
            <rFont val="Tahoma"/>
            <family val="2"/>
            <charset val="204"/>
          </rPr>
          <t xml:space="preserve">1.Сиваков Г.И.
</t>
        </r>
      </text>
    </comment>
    <comment ref="AA13" authorId="1" shapeId="0">
      <text>
        <r>
          <rPr>
            <b/>
            <sz val="9"/>
            <color indexed="81"/>
            <rFont val="Tahoma"/>
            <family val="2"/>
            <charset val="204"/>
          </rPr>
          <t>1.Сиваков Г.Н.
2.Князева Н.Д.</t>
        </r>
        <r>
          <rPr>
            <sz val="9"/>
            <color indexed="81"/>
            <rFont val="Tahoma"/>
            <family val="2"/>
            <charset val="204"/>
          </rPr>
          <t xml:space="preserve">
</t>
        </r>
      </text>
    </comment>
    <comment ref="AB13" authorId="1" shapeId="0">
      <text>
        <r>
          <rPr>
            <b/>
            <sz val="9"/>
            <color indexed="81"/>
            <rFont val="Tahoma"/>
            <family val="2"/>
            <charset val="204"/>
          </rPr>
          <t>1.Сиваков Г.И.
2.Сергиенко А.А.
3.Пожидаев И.В.
4.Лемехова О.А.
5.Левонюк В.Н.
6.Кусакин А.Н.
7.Князева Н.Д.
8.Жолобова Е.Г.</t>
        </r>
        <r>
          <rPr>
            <sz val="9"/>
            <color indexed="81"/>
            <rFont val="Tahoma"/>
            <family val="2"/>
            <charset val="204"/>
          </rPr>
          <t xml:space="preserve">
</t>
        </r>
      </text>
    </comment>
    <comment ref="AC13" authorId="1" shapeId="0">
      <text>
        <r>
          <rPr>
            <b/>
            <sz val="9"/>
            <color indexed="81"/>
            <rFont val="Tahoma"/>
            <family val="2"/>
            <charset val="204"/>
          </rPr>
          <t>1.Жолобова Е.Г.
2.Князева Н.Д.
3.Ряполов С.А.
4.Сиваков Г.И.</t>
        </r>
        <r>
          <rPr>
            <sz val="9"/>
            <color indexed="81"/>
            <rFont val="Tahoma"/>
            <family val="2"/>
            <charset val="204"/>
          </rPr>
          <t xml:space="preserve">
</t>
        </r>
      </text>
    </comment>
    <comment ref="AD13" authorId="1" shapeId="0">
      <text>
        <r>
          <rPr>
            <b/>
            <sz val="9"/>
            <color indexed="81"/>
            <rFont val="Tahoma"/>
            <family val="2"/>
            <charset val="204"/>
          </rPr>
          <t xml:space="preserve">1.Жолобова Е.Г.
2.Князева Н.Д.
</t>
        </r>
        <r>
          <rPr>
            <sz val="9"/>
            <color indexed="81"/>
            <rFont val="Tahoma"/>
            <family val="2"/>
            <charset val="204"/>
          </rPr>
          <t xml:space="preserve">
</t>
        </r>
      </text>
    </comment>
    <comment ref="W14" authorId="1" shapeId="0">
      <text>
        <r>
          <rPr>
            <b/>
            <sz val="9"/>
            <color indexed="81"/>
            <rFont val="Tahoma"/>
            <family val="2"/>
            <charset val="204"/>
          </rPr>
          <t>1.Александровская И.В.
2.Порочкина И.Г.</t>
        </r>
        <r>
          <rPr>
            <sz val="9"/>
            <color indexed="81"/>
            <rFont val="Tahoma"/>
            <family val="2"/>
            <charset val="204"/>
          </rPr>
          <t xml:space="preserve">
</t>
        </r>
      </text>
    </comment>
    <comment ref="Z14" authorId="1" shapeId="0">
      <text>
        <r>
          <rPr>
            <b/>
            <sz val="9"/>
            <color indexed="81"/>
            <rFont val="Tahoma"/>
            <family val="2"/>
            <charset val="204"/>
          </rPr>
          <t>1.Зиньковская А.С.
2.Жолобова Е.Г.
3.Свидницкий А.А.</t>
        </r>
        <r>
          <rPr>
            <sz val="9"/>
            <color indexed="81"/>
            <rFont val="Tahoma"/>
            <family val="2"/>
            <charset val="204"/>
          </rPr>
          <t xml:space="preserve">
4.Марунин А.Б.
5.Князева Н.Д.
6.Петров Е.К.
7.Сибирикова С.А.
8.Кочергова А.Е.
9.Туйгин С.В.
10.Сумбаева И.Ю.
11.Зиньковская М.И.
12Азиева Л.М.
13.Домнич С.А.</t>
        </r>
      </text>
    </comment>
    <comment ref="AA14" authorId="1" shapeId="0">
      <text>
        <r>
          <rPr>
            <b/>
            <sz val="9"/>
            <color indexed="81"/>
            <rFont val="Tahoma"/>
            <family val="2"/>
            <charset val="204"/>
          </rPr>
          <t>1.Азиева Л.М.
2.Лемехова О.А.</t>
        </r>
        <r>
          <rPr>
            <sz val="9"/>
            <color indexed="81"/>
            <rFont val="Tahoma"/>
            <family val="2"/>
            <charset val="204"/>
          </rPr>
          <t xml:space="preserve">
</t>
        </r>
      </text>
    </comment>
    <comment ref="AB14" authorId="1" shapeId="0">
      <text>
        <r>
          <rPr>
            <b/>
            <sz val="9"/>
            <color indexed="81"/>
            <rFont val="Tahoma"/>
            <family val="2"/>
            <charset val="204"/>
          </rPr>
          <t>1.Азиева Л.М.</t>
        </r>
        <r>
          <rPr>
            <sz val="9"/>
            <color indexed="81"/>
            <rFont val="Tahoma"/>
            <family val="2"/>
            <charset val="204"/>
          </rPr>
          <t xml:space="preserve">
</t>
        </r>
      </text>
    </comment>
    <comment ref="AC14" authorId="1" shapeId="0">
      <text>
        <r>
          <rPr>
            <b/>
            <sz val="9"/>
            <color indexed="81"/>
            <rFont val="Tahoma"/>
            <family val="2"/>
            <charset val="204"/>
          </rPr>
          <t>1.Катюргина И.В.
2.Кусакин А.Н.
3.Пожидаева И.В.
4.Ступин А.В.
5.Троенко Д.В.
6.Юркова С.Б.
7.Борисов Г.А.</t>
        </r>
        <r>
          <rPr>
            <sz val="9"/>
            <color indexed="81"/>
            <rFont val="Tahoma"/>
            <family val="2"/>
            <charset val="204"/>
          </rPr>
          <t xml:space="preserve">
8.Смолянкина О.М.</t>
        </r>
      </text>
    </comment>
    <comment ref="W15" authorId="1" shapeId="0">
      <text>
        <r>
          <rPr>
            <b/>
            <sz val="9"/>
            <color indexed="81"/>
            <rFont val="Tahoma"/>
            <family val="2"/>
            <charset val="204"/>
          </rPr>
          <t>1.Александровская И.В.
2.Порочкина И.Г.</t>
        </r>
        <r>
          <rPr>
            <sz val="9"/>
            <color indexed="81"/>
            <rFont val="Tahoma"/>
            <family val="2"/>
            <charset val="204"/>
          </rPr>
          <t xml:space="preserve">
</t>
        </r>
      </text>
    </comment>
    <comment ref="Z15" authorId="1" shapeId="0">
      <text>
        <r>
          <rPr>
            <b/>
            <sz val="9"/>
            <color indexed="81"/>
            <rFont val="Tahoma"/>
            <family val="2"/>
            <charset val="204"/>
          </rPr>
          <t>1.Зиньковская А.С.
2.Жолобова Е.Г.
3.Свидницкий А.А.
4.Марунин А.Б.
5.Князева Н.Д.
6.Петров Е.К.
7.Сибирикова С.А.
8.Кочергова А.Е.
9.Туйгин С.В.
10.Сумбаева И.Ю.
11.Зиньковская М.И.
12.Домнич С.А.</t>
        </r>
        <r>
          <rPr>
            <sz val="9"/>
            <color indexed="81"/>
            <rFont val="Tahoma"/>
            <family val="2"/>
            <charset val="204"/>
          </rPr>
          <t xml:space="preserve">
</t>
        </r>
      </text>
    </comment>
    <comment ref="AA15" authorId="1" shapeId="0">
      <text>
        <r>
          <rPr>
            <b/>
            <sz val="9"/>
            <color indexed="81"/>
            <rFont val="Tahoma"/>
            <family val="2"/>
            <charset val="204"/>
          </rPr>
          <t>1.Лемехова О.А.</t>
        </r>
        <r>
          <rPr>
            <sz val="9"/>
            <color indexed="81"/>
            <rFont val="Tahoma"/>
            <family val="2"/>
            <charset val="204"/>
          </rPr>
          <t xml:space="preserve">
</t>
        </r>
      </text>
    </comment>
    <comment ref="AB15" authorId="1" shapeId="0">
      <text>
        <r>
          <rPr>
            <b/>
            <sz val="9"/>
            <color indexed="81"/>
            <rFont val="Tahoma"/>
            <family val="2"/>
            <charset val="204"/>
          </rPr>
          <t>1.Азиева Л.М.</t>
        </r>
        <r>
          <rPr>
            <sz val="9"/>
            <color indexed="81"/>
            <rFont val="Tahoma"/>
            <family val="2"/>
            <charset val="204"/>
          </rPr>
          <t xml:space="preserve">
</t>
        </r>
      </text>
    </comment>
    <comment ref="AC15" authorId="1" shapeId="0">
      <text>
        <r>
          <rPr>
            <b/>
            <sz val="9"/>
            <color indexed="81"/>
            <rFont val="Tahoma"/>
            <family val="2"/>
            <charset val="204"/>
          </rPr>
          <t>1.Катюргина И.В.
2.Кусакин А.Н.
3.Пожидаева И.В.
4.Ступин А.В.
5.Троенко Д.В.
6.Юркова С.Б.
7.Борисов Г.А.
8.Смолянкина О.М.</t>
        </r>
      </text>
    </comment>
    <comment ref="R18" authorId="1" shapeId="0">
      <text>
        <r>
          <rPr>
            <b/>
            <sz val="9"/>
            <color indexed="81"/>
            <rFont val="Tahoma"/>
            <family val="2"/>
            <charset val="204"/>
          </rPr>
          <t>1.Левонюк В.Н.</t>
        </r>
        <r>
          <rPr>
            <sz val="9"/>
            <color indexed="81"/>
            <rFont val="Tahoma"/>
            <family val="2"/>
            <charset val="204"/>
          </rPr>
          <t xml:space="preserve">
</t>
        </r>
      </text>
    </comment>
    <comment ref="AA18" authorId="1" shapeId="0">
      <text>
        <r>
          <rPr>
            <b/>
            <sz val="9"/>
            <color indexed="81"/>
            <rFont val="Tahoma"/>
            <family val="2"/>
            <charset val="204"/>
          </rPr>
          <t>1.Кох С.А.
2.Антонов А.Н.
3.Волков А.В.
4.Горбуленко А.В.
5.Тимофеев В.В.
6.Батуев Д.Ц.
7.Ревенко Н.А.
8.Карикова Т.И.
9.Матусова М.И.
10.Митрофанов Л.А.
11.Григорьева И.А.
12.Матренина Л.Г.</t>
        </r>
        <r>
          <rPr>
            <sz val="9"/>
            <color indexed="81"/>
            <rFont val="Tahoma"/>
            <family val="2"/>
            <charset val="204"/>
          </rPr>
          <t xml:space="preserve">
</t>
        </r>
      </text>
    </comment>
    <comment ref="AC18" authorId="1" shapeId="0">
      <text>
        <r>
          <rPr>
            <b/>
            <sz val="9"/>
            <color indexed="81"/>
            <rFont val="Tahoma"/>
            <family val="2"/>
            <charset val="204"/>
          </rPr>
          <t>1.Ахмедшина Э.Ф.
2.Ганиева Р.Э.
3.Ахмедшин Э.Ф.
4.Ганиев Р.Р.
5.Елягина Г.Н.
6.Мельниченко В.С.
7.Карпова Н.В.</t>
        </r>
        <r>
          <rPr>
            <sz val="9"/>
            <color indexed="81"/>
            <rFont val="Tahoma"/>
            <family val="2"/>
            <charset val="204"/>
          </rPr>
          <t xml:space="preserve">
</t>
        </r>
      </text>
    </comment>
    <comment ref="AD18" authorId="1" shapeId="0">
      <text>
        <r>
          <rPr>
            <b/>
            <sz val="9"/>
            <color indexed="81"/>
            <rFont val="Tahoma"/>
            <family val="2"/>
            <charset val="204"/>
          </rPr>
          <t>1.Калинин А.А.
2.Чижевский М.В.</t>
        </r>
        <r>
          <rPr>
            <sz val="9"/>
            <color indexed="81"/>
            <rFont val="Tahoma"/>
            <family val="2"/>
            <charset val="204"/>
          </rPr>
          <t xml:space="preserve">
</t>
        </r>
      </text>
    </comment>
    <comment ref="P20" authorId="1" shapeId="0">
      <text>
        <r>
          <rPr>
            <b/>
            <sz val="9"/>
            <color indexed="81"/>
            <rFont val="Tahoma"/>
            <family val="2"/>
            <charset val="204"/>
          </rPr>
          <t>1.Левонюк В.Н.</t>
        </r>
        <r>
          <rPr>
            <sz val="9"/>
            <color indexed="81"/>
            <rFont val="Tahoma"/>
            <family val="2"/>
            <charset val="204"/>
          </rPr>
          <t xml:space="preserve">
</t>
        </r>
      </text>
    </comment>
    <comment ref="Y20" authorId="1" shapeId="0">
      <text>
        <r>
          <rPr>
            <b/>
            <sz val="9"/>
            <color indexed="81"/>
            <rFont val="Tahoma"/>
            <family val="2"/>
            <charset val="204"/>
          </rPr>
          <t>1.Митрофанов Л.А.
2.Григорьева И.А.
3.Матренина Л.Г.</t>
        </r>
        <r>
          <rPr>
            <sz val="9"/>
            <color indexed="81"/>
            <rFont val="Tahoma"/>
            <family val="2"/>
            <charset val="204"/>
          </rPr>
          <t xml:space="preserve">
</t>
        </r>
      </text>
    </comment>
    <comment ref="Z20" authorId="1" shapeId="0">
      <text>
        <r>
          <rPr>
            <b/>
            <sz val="9"/>
            <color indexed="81"/>
            <rFont val="Tahoma"/>
            <family val="2"/>
            <charset val="204"/>
          </rPr>
          <t>1.Кох С.А.
2.Антонов А.Н.
3.Волков А.В.
4.Горбуленко А.В.
5.Тимофеев В.В.
6.Батуев Д.Ц.
7.Ревенко Н.А.
8.Карикова Т.И.
9.Матусова М.И.</t>
        </r>
        <r>
          <rPr>
            <sz val="9"/>
            <color indexed="81"/>
            <rFont val="Tahoma"/>
            <family val="2"/>
            <charset val="204"/>
          </rPr>
          <t xml:space="preserve">
</t>
        </r>
      </text>
    </comment>
    <comment ref="AA20" authorId="1" shapeId="0">
      <text>
        <r>
          <rPr>
            <b/>
            <sz val="9"/>
            <color indexed="81"/>
            <rFont val="Tahoma"/>
            <family val="2"/>
            <charset val="204"/>
          </rPr>
          <t>1.Акчурина Д.Р.
2.Кротов Д.А
3.Кулапин Р.Ю.
4.Ахмедшина Э.Ф.
5.Ганиева Р.Э.
6.Ахмедшин Э.Ф.
7.Ганиев Р.Р.
8.Рапаненский Н.П.
9.Каунова З.Н.
10.Калинин А.А.
11.Красноперов Н.К.
12.Елягина Г.Н.
13.Мельниченко В.С.
14.Прокофьева И.С.
15.Воробьева Е.В.
16.Косякова М.В.
17.Иргискина Н.Н.
18.Игнатьева Т.В.
19.Карпова Н.В.</t>
        </r>
        <r>
          <rPr>
            <sz val="9"/>
            <color indexed="81"/>
            <rFont val="Tahoma"/>
            <family val="2"/>
            <charset val="204"/>
          </rPr>
          <t xml:space="preserve">
</t>
        </r>
      </text>
    </comment>
    <comment ref="AB20" authorId="1" shapeId="0">
      <text>
        <r>
          <rPr>
            <b/>
            <sz val="9"/>
            <color indexed="81"/>
            <rFont val="Tahoma"/>
            <family val="2"/>
            <charset val="204"/>
          </rPr>
          <t>1.Шишкова Л.А.
2.Жеребова Л.В.
3.Зайцев П.Н.</t>
        </r>
        <r>
          <rPr>
            <sz val="9"/>
            <color indexed="81"/>
            <rFont val="Tahoma"/>
            <family val="2"/>
            <charset val="204"/>
          </rPr>
          <t xml:space="preserve">
</t>
        </r>
      </text>
    </comment>
    <comment ref="AC20" authorId="1" shapeId="0">
      <text>
        <r>
          <rPr>
            <b/>
            <sz val="9"/>
            <color indexed="81"/>
            <rFont val="Tahoma"/>
            <family val="2"/>
            <charset val="204"/>
          </rPr>
          <t>1.Чижевский М.В.</t>
        </r>
        <r>
          <rPr>
            <sz val="9"/>
            <color indexed="81"/>
            <rFont val="Tahoma"/>
            <family val="2"/>
            <charset val="204"/>
          </rPr>
          <t xml:space="preserve">
</t>
        </r>
      </text>
    </comment>
    <comment ref="AD20" authorId="1" shapeId="0">
      <text>
        <r>
          <rPr>
            <b/>
            <sz val="9"/>
            <color indexed="81"/>
            <rFont val="Tahoma"/>
            <family val="2"/>
            <charset val="204"/>
          </rPr>
          <t>1.Верчагина И.В.
2.Шевчук Е.В.
3.Баскова Т.В.
4.Бурдина О.В.
5.Павлова Т.В.
6.Павлова Н.А.</t>
        </r>
        <r>
          <rPr>
            <sz val="9"/>
            <color indexed="81"/>
            <rFont val="Tahoma"/>
            <family val="2"/>
            <charset val="204"/>
          </rPr>
          <t xml:space="preserve">
</t>
        </r>
      </text>
    </comment>
    <comment ref="AA21" authorId="1" shapeId="0">
      <text>
        <r>
          <rPr>
            <b/>
            <sz val="9"/>
            <color indexed="81"/>
            <rFont val="Tahoma"/>
            <family val="2"/>
            <charset val="204"/>
          </rPr>
          <t>1.Зиньковская А.С.
2.Жолобова Е.Г.
3.Свидницкий А.А.
4.Князева Н.Д.
5.Петров Е.К.
6.Сибирикова С.А.
7.Туйгин С.В.
8.Сумбаева И.Ю.
9.Зиньковская М.И.
10.Домнич С.А.</t>
        </r>
        <r>
          <rPr>
            <sz val="9"/>
            <color indexed="81"/>
            <rFont val="Tahoma"/>
            <family val="2"/>
            <charset val="204"/>
          </rPr>
          <t xml:space="preserve">
</t>
        </r>
      </text>
    </comment>
    <comment ref="AB21" authorId="1" shapeId="0">
      <text>
        <r>
          <rPr>
            <b/>
            <sz val="9"/>
            <color indexed="81"/>
            <rFont val="Tahoma"/>
            <family val="2"/>
            <charset val="204"/>
          </rPr>
          <t xml:space="preserve">1.Лемехова О.А.
</t>
        </r>
        <r>
          <rPr>
            <sz val="9"/>
            <color indexed="81"/>
            <rFont val="Tahoma"/>
            <family val="2"/>
            <charset val="204"/>
          </rPr>
          <t xml:space="preserve">
</t>
        </r>
      </text>
    </comment>
    <comment ref="AD21" authorId="1" shapeId="0">
      <text>
        <r>
          <rPr>
            <b/>
            <sz val="9"/>
            <color indexed="81"/>
            <rFont val="Tahoma"/>
            <family val="2"/>
            <charset val="204"/>
          </rPr>
          <t>1.Катюргина И.В.
2.Кусакин А.Н.
3.Пожидаева И.В.
4.Ступин А.В.
5.Троенко Д.В.
6.Юркова С.Б.
7.Борисов Г.А.</t>
        </r>
        <r>
          <rPr>
            <sz val="9"/>
            <color indexed="81"/>
            <rFont val="Tahoma"/>
            <family val="2"/>
            <charset val="204"/>
          </rPr>
          <t xml:space="preserve">
</t>
        </r>
      </text>
    </comment>
  </commentList>
</comments>
</file>

<file path=xl/comments6.xml><?xml version="1.0" encoding="utf-8"?>
<comments xmlns="http://schemas.openxmlformats.org/spreadsheetml/2006/main">
  <authors>
    <author>Артем А. Воробьев</author>
  </authors>
  <commentList>
    <comment ref="I2" authorId="0" shapeId="0">
      <text>
        <r>
          <rPr>
            <b/>
            <sz val="9"/>
            <color indexed="81"/>
            <rFont val="Tahoma"/>
            <family val="2"/>
            <charset val="204"/>
          </rPr>
          <t>Артем А. Воробьев:</t>
        </r>
        <r>
          <rPr>
            <sz val="9"/>
            <color indexed="81"/>
            <rFont val="Tahoma"/>
            <family val="2"/>
            <charset val="204"/>
          </rPr>
          <t xml:space="preserve">
9 человек работают в ночь
</t>
        </r>
      </text>
    </comment>
    <comment ref="AA2" authorId="0" shapeId="0">
      <text>
        <r>
          <rPr>
            <b/>
            <sz val="9"/>
            <color indexed="81"/>
            <rFont val="Tahoma"/>
            <family val="2"/>
            <charset val="204"/>
          </rPr>
          <t>Артем А. Воробьев:</t>
        </r>
        <r>
          <rPr>
            <sz val="9"/>
            <color indexed="81"/>
            <rFont val="Tahoma"/>
            <family val="2"/>
            <charset val="204"/>
          </rPr>
          <t xml:space="preserve">
3 новеньких , отказались от работы</t>
        </r>
      </text>
    </comment>
  </commentList>
</comments>
</file>

<file path=xl/comments7.xml><?xml version="1.0" encoding="utf-8"?>
<comments xmlns="http://schemas.openxmlformats.org/spreadsheetml/2006/main">
  <authors>
    <author>Артем А. Воробьев</author>
  </authors>
  <commentList>
    <comment ref="L2" authorId="0" shapeId="0">
      <text>
        <r>
          <rPr>
            <b/>
            <sz val="9"/>
            <color indexed="81"/>
            <rFont val="Tahoma"/>
            <family val="2"/>
            <charset val="204"/>
          </rPr>
          <t>Артем А. Воробьев:</t>
        </r>
        <r>
          <rPr>
            <sz val="9"/>
            <color indexed="81"/>
            <rFont val="Tahoma"/>
            <family val="2"/>
            <charset val="204"/>
          </rPr>
          <t xml:space="preserve">
9 человек вышли на сутки
</t>
        </r>
      </text>
    </comment>
    <comment ref="M2" authorId="0" shapeId="0">
      <text>
        <r>
          <rPr>
            <b/>
            <sz val="9"/>
            <color indexed="81"/>
            <rFont val="Tahoma"/>
            <family val="2"/>
            <charset val="204"/>
          </rPr>
          <t>Артем А. Воробьев:</t>
        </r>
        <r>
          <rPr>
            <sz val="9"/>
            <color indexed="81"/>
            <rFont val="Tahoma"/>
            <family val="2"/>
            <charset val="204"/>
          </rPr>
          <t xml:space="preserve">
1 человек на сутках</t>
        </r>
      </text>
    </comment>
    <comment ref="Y2" authorId="0" shapeId="0">
      <text>
        <r>
          <rPr>
            <b/>
            <sz val="9"/>
            <color indexed="81"/>
            <rFont val="Tahoma"/>
            <family val="2"/>
            <charset val="204"/>
          </rPr>
          <t>Артем А. Воробьев:</t>
        </r>
        <r>
          <rPr>
            <sz val="9"/>
            <color indexed="81"/>
            <rFont val="Tahoma"/>
            <family val="2"/>
            <charset val="204"/>
          </rPr>
          <t xml:space="preserve">
2 человека на сутках
</t>
        </r>
      </text>
    </comment>
    <comment ref="AA2" authorId="0" shapeId="0">
      <text>
        <r>
          <rPr>
            <b/>
            <sz val="9"/>
            <color indexed="81"/>
            <rFont val="Tahoma"/>
            <family val="2"/>
            <charset val="204"/>
          </rPr>
          <t>Артем А. Воробьев:</t>
        </r>
        <r>
          <rPr>
            <sz val="9"/>
            <color indexed="81"/>
            <rFont val="Tahoma"/>
            <family val="2"/>
            <charset val="204"/>
          </rPr>
          <t xml:space="preserve">
1 человек на сутках</t>
        </r>
      </text>
    </comment>
  </commentList>
</comments>
</file>

<file path=xl/comments8.xml><?xml version="1.0" encoding="utf-8"?>
<comments xmlns="http://schemas.openxmlformats.org/spreadsheetml/2006/main">
  <authors>
    <author>Артем А. Воробьев</author>
  </authors>
  <commentList>
    <comment ref="G15" authorId="0" shapeId="0">
      <text>
        <r>
          <rPr>
            <b/>
            <sz val="9"/>
            <color indexed="81"/>
            <rFont val="Tahoma"/>
            <family val="2"/>
            <charset val="204"/>
          </rPr>
          <t>Артем А. Воробьев:</t>
        </r>
        <r>
          <rPr>
            <sz val="9"/>
            <color indexed="81"/>
            <rFont val="Tahoma"/>
            <family val="2"/>
            <charset val="204"/>
          </rPr>
          <t xml:space="preserve">
 сотрудники с суток</t>
        </r>
      </text>
    </comment>
    <comment ref="H16" authorId="0" shapeId="0">
      <text>
        <r>
          <rPr>
            <b/>
            <sz val="9"/>
            <color indexed="81"/>
            <rFont val="Tahoma"/>
            <family val="2"/>
            <charset val="204"/>
          </rPr>
          <t>Артем А. Воробьев:</t>
        </r>
        <r>
          <rPr>
            <sz val="9"/>
            <color indexed="81"/>
            <rFont val="Tahoma"/>
            <family val="2"/>
            <charset val="204"/>
          </rPr>
          <t xml:space="preserve">
Гоценюк Д.Н.</t>
        </r>
      </text>
    </comment>
  </commentList>
</comments>
</file>

<file path=xl/sharedStrings.xml><?xml version="1.0" encoding="utf-8"?>
<sst xmlns="http://schemas.openxmlformats.org/spreadsheetml/2006/main" count="371" uniqueCount="35">
  <si>
    <t>ПРОВЕРКА</t>
  </si>
  <si>
    <t>Выход</t>
  </si>
  <si>
    <t>Задолженность по КВ</t>
  </si>
  <si>
    <t>Перевахтовано</t>
  </si>
  <si>
    <t>Ожидают вакансии</t>
  </si>
  <si>
    <t>Минус</t>
  </si>
  <si>
    <t>Отказ от работы</t>
  </si>
  <si>
    <t>Уволен заводом</t>
  </si>
  <si>
    <t>Перевод</t>
  </si>
  <si>
    <t>Прогул</t>
  </si>
  <si>
    <t>Болеют</t>
  </si>
  <si>
    <t>Выходной</t>
  </si>
  <si>
    <t>Ожидают расчет</t>
  </si>
  <si>
    <t>Расчет</t>
  </si>
  <si>
    <t>Проживает общ</t>
  </si>
  <si>
    <t>Проживает адм-я</t>
  </si>
  <si>
    <t>Выход новеньких</t>
  </si>
  <si>
    <t>Итого приезд нов</t>
  </si>
  <si>
    <t>Приезд новеньких</t>
  </si>
  <si>
    <t>Приезд повторников</t>
  </si>
  <si>
    <t>Итого</t>
  </si>
  <si>
    <t>Дата</t>
  </si>
  <si>
    <t>Комплектовщик</t>
  </si>
  <si>
    <t>Грузчик</t>
  </si>
  <si>
    <t>Замена сотрудников по КВ</t>
  </si>
  <si>
    <t>Подсобные рабочие</t>
  </si>
  <si>
    <t>Укладчицы-упаковщицы</t>
  </si>
  <si>
    <t xml:space="preserve"> </t>
  </si>
  <si>
    <t>Работник линии</t>
  </si>
  <si>
    <t>Вышли на сутки</t>
  </si>
  <si>
    <t>Мужчины</t>
  </si>
  <si>
    <t>Женщины</t>
  </si>
  <si>
    <t>Ожидают расчет (Вышедшие на смену)</t>
  </si>
  <si>
    <t>Всего свободных мест</t>
  </si>
  <si>
    <t>Семейные пары</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</si>
</sst>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4"/>
      <name val="Times New Roman"/>
    </font>
    <font>
      <b/>
      <sz val="16"/>
      <color rgb="FF000000"/>
      <name val="Times New Roman"/>
      <family val="1"/>
      <charset val="204"/>
    </font>
    <font>
      <b/>
      <sz val="14"/>
      <color rgb="FF000000"/>
      <name val="Times New Roman"/>
      <family val="1"/>
      <charset val="204"/>
    </font>
    <font>
      <b/>
      <sz val="11"/>
      <color indexed="8"/>
      <name val="Times New Roman"/>
      <family val="1"/>
      <charset val="204"/>
    </font>
    <font>
      <b/>
      <sz val="12"/>
      <name val="Times New Roman"/>
      <family val="1"/>
      <charset val="204"/>
    </font>
    <font>
      <b/>
      <sz val="11"/>
      <name val="Times New Roman"/>
      <family val="1"/>
      <charset val="204"/>
    </font>
    <font>
      <sz val="12"/>
      <name val="Times New Roman"/>
      <family val="1"/>
      <charset val="204"/>
    </font>
    <font>
      <b/>
      <sz val="12"/>
      <color rgb="FFC00000"/>
      <name val="Times New Roman"/>
      <family val="1"/>
      <charset val="204"/>
    </font>
    <font>
      <b/>
      <sz val="11"/>
      <color rgb="FFFF0000"/>
      <name val="Times New Roman"/>
      <family val="1"/>
      <charset val="204"/>
    </font>
    <font>
      <sz val="11"/>
      <name val="Times New Roman"/>
      <family val="1"/>
      <charset val="204"/>
    </font>
    <font>
      <sz val="14"/>
      <color rgb="FF000000"/>
      <name val="Times New Roman"/>
      <family val="1"/>
      <charset val="204"/>
    </font>
    <font>
      <b/>
      <sz val="16"/>
      <color rgb="FF000000"/>
      <name val="Arial"/>
      <family val="2"/>
      <charset val="204"/>
    </font>
    <font>
      <b/>
      <sz val="14"/>
      <color rgb="FF000000"/>
      <name val="Arial"/>
      <family val="2"/>
      <charset val="204"/>
    </font>
    <font>
      <sz val="11"/>
      <color rgb="FF000000"/>
      <name val="Arial"/>
      <family val="2"/>
      <charset val="204"/>
    </font>
    <font>
      <b/>
      <sz val="10"/>
      <color rgb="FF000000"/>
      <name val="Arial"/>
      <family val="2"/>
      <charset val="204"/>
    </font>
    <font>
      <sz val="11"/>
      <color rgb="FF000000"/>
      <name val="Calibri"/>
      <family val="2"/>
      <charset val="204"/>
    </font>
    <font>
      <b/>
      <sz val="11"/>
      <color rgb="FF000000"/>
      <name val="Arial"/>
      <family val="2"/>
      <charset val="204"/>
    </font>
    <font>
      <sz val="11"/>
      <color rgb="FF000000"/>
      <name val="Calibri"/>
      <family val="2"/>
      <charset val="204"/>
    </font>
    <font>
      <sz val="9"/>
      <color indexed="81"/>
      <name val="Tahoma"/>
      <family val="2"/>
      <charset val="204"/>
    </font>
    <font>
      <b/>
      <sz val="9"/>
      <color indexed="81"/>
      <name val="Tahoma"/>
      <family val="2"/>
      <charset val="204"/>
    </font>
    <font>
      <b/>
      <sz val="16"/>
      <color theme="1"/>
      <name val="Times New Roman"/>
      <family val="1"/>
      <charset val="204"/>
    </font>
    <font>
      <b/>
      <sz val="14"/>
      <color theme="1"/>
      <name val="Times New Roman"/>
      <family val="1"/>
      <charset val="204"/>
    </font>
    <font>
      <b/>
      <sz val="14"/>
      <color theme="1"/>
      <name val="Calibri"/>
      <family val="2"/>
      <charset val="204"/>
      <scheme val="minor"/>
    </font>
    <font>
      <sz val="12"/>
      <color theme="1"/>
      <name val="Times New Roman"/>
      <family val="2"/>
      <charset val="204"/>
    </font>
    <font>
      <sz val="14"/>
      <color rgb="FFFF0000"/>
      <name val="Times New Roman"/>
      <family val="1"/>
      <charset val="204"/>
    </font>
    <font>
      <b/>
      <sz val="14"/>
      <name val="Times New Roman"/>
      <family val="1"/>
      <charset val="204"/>
    </font>
  </fonts>
  <fills count="24">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rgb="FF7FE264"/>
        <bgColor indexed="64"/>
      </patternFill>
    </fill>
    <fill>
      <patternFill patternType="solid">
        <fgColor rgb="FFFDE9D9"/>
        <bgColor indexed="64"/>
      </patternFill>
    </fill>
    <fill>
      <patternFill patternType="solid">
        <fgColor rgb="FFC4BD97"/>
        <bgColor indexed="64"/>
      </patternFill>
    </fill>
    <fill>
      <patternFill patternType="solid">
        <fgColor rgb="FFE6B9B8"/>
        <bgColor indexed="64"/>
      </patternFill>
    </fill>
    <fill>
      <patternFill patternType="solid">
        <fgColor rgb="FFFABF8F"/>
        <bgColor indexed="64"/>
      </patternFill>
    </fill>
    <fill>
      <patternFill patternType="solid">
        <fgColor rgb="FF8EB4E2"/>
        <bgColor indexed="64"/>
      </patternFill>
    </fill>
    <fill>
      <patternFill patternType="solid">
        <fgColor rgb="FFFF8080"/>
        <bgColor indexed="64"/>
      </patternFill>
    </fill>
    <fill>
      <patternFill patternType="solid">
        <fgColor rgb="FFFFFFCC"/>
        <bgColor indexed="64"/>
      </patternFill>
    </fill>
    <fill>
      <patternFill patternType="solid">
        <fgColor rgb="FFD99694"/>
        <bgColor indexed="64"/>
      </patternFill>
    </fill>
    <fill>
      <patternFill patternType="solid">
        <fgColor rgb="FF00B050"/>
        <bgColor indexed="64"/>
      </patternFill>
    </fill>
    <fill>
      <patternFill patternType="solid">
        <fgColor rgb="FF00B0F0"/>
        <bgColor indexed="64"/>
      </patternFill>
    </fill>
    <fill>
      <patternFill patternType="solid">
        <fgColor rgb="FF96B3D7"/>
        <bgColor indexed="64"/>
      </patternFill>
    </fill>
    <fill>
      <patternFill patternType="solid">
        <fgColor theme="5" tint="0.39997558519241921"/>
        <bgColor indexed="64"/>
      </patternFill>
    </fill>
    <fill>
      <patternFill patternType="solid">
        <fgColor rgb="FF0070C0"/>
        <bgColor indexed="64"/>
      </patternFill>
    </fill>
    <fill>
      <patternFill patternType="solid">
        <fgColor rgb="FFFFFF00"/>
        <bgColor indexed="64"/>
      </patternFill>
    </fill>
    <fill>
      <patternFill patternType="solid">
        <fgColor theme="2"/>
        <bgColor indexed="64"/>
      </patternFill>
    </fill>
    <fill>
      <patternFill patternType="solid">
        <fgColor rgb="FFFF8669"/>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auto="1"/>
      </right>
      <top style="thin">
        <color auto="1"/>
      </top>
      <bottom style="thin">
        <color indexed="64"/>
      </bottom>
      <diagonal/>
    </border>
  </borders>
  <cellStyleXfs count="2">
    <xf numFmtId="0" fontId="0" fillId="0" borderId="0">
      <alignment vertical="center"/>
    </xf>
    <xf numFmtId="0" fontId="17" fillId="0" borderId="0">
      <protection locked="0"/>
    </xf>
  </cellStyleXfs>
  <cellXfs count="92">
    <xf numFmtId="0" fontId="0" fillId="0" borderId="0" xfId="0">
      <alignment vertical="center"/>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3" fillId="3" borderId="4" xfId="1" applyFont="1" applyFill="1" applyBorder="1" applyAlignment="1" applyProtection="1">
      <alignment horizontal="center"/>
    </xf>
    <xf numFmtId="0" fontId="3" fillId="3" borderId="4" xfId="1" applyFont="1" applyFill="1" applyBorder="1" applyAlignment="1" applyProtection="1">
      <alignment horizontal="center" vertical="center"/>
    </xf>
    <xf numFmtId="0" fontId="3" fillId="3" borderId="5" xfId="1" applyFont="1" applyFill="1" applyBorder="1" applyAlignment="1" applyProtection="1">
      <alignment horizontal="center" vertical="center"/>
    </xf>
    <xf numFmtId="0" fontId="4" fillId="4" borderId="1" xfId="1" applyFont="1" applyFill="1" applyBorder="1" applyAlignment="1" applyProtection="1">
      <alignment horizontal="center"/>
    </xf>
    <xf numFmtId="0" fontId="5" fillId="4" borderId="1" xfId="1" applyFont="1" applyFill="1" applyBorder="1" applyAlignment="1">
      <alignment horizontal="center" vertical="center"/>
      <protection locked="0"/>
    </xf>
    <xf numFmtId="0" fontId="5" fillId="4" borderId="2" xfId="1" applyFont="1" applyFill="1" applyBorder="1" applyAlignment="1">
      <alignment horizontal="center" vertical="center"/>
      <protection locked="0"/>
    </xf>
    <xf numFmtId="1" fontId="3" fillId="4" borderId="1" xfId="1" applyNumberFormat="1" applyFont="1" applyFill="1" applyBorder="1" applyAlignment="1">
      <alignment horizontal="center"/>
      <protection locked="0"/>
    </xf>
    <xf numFmtId="0" fontId="3" fillId="4" borderId="1" xfId="1" applyFont="1" applyFill="1" applyBorder="1" applyAlignment="1">
      <alignment horizontal="center"/>
      <protection locked="0"/>
    </xf>
    <xf numFmtId="0" fontId="4" fillId="0" borderId="1" xfId="1" applyFont="1" applyFill="1" applyBorder="1" applyAlignment="1" applyProtection="1">
      <alignment horizontal="center"/>
    </xf>
    <xf numFmtId="0" fontId="6" fillId="0" borderId="1" xfId="1" applyFont="1" applyFill="1" applyBorder="1" applyAlignment="1">
      <alignment horizontal="center" vertical="center"/>
      <protection locked="0"/>
    </xf>
    <xf numFmtId="0" fontId="6" fillId="0" borderId="2" xfId="1" applyFont="1" applyFill="1" applyBorder="1" applyAlignment="1">
      <alignment horizontal="center" vertical="center"/>
      <protection locked="0"/>
    </xf>
    <xf numFmtId="0" fontId="3" fillId="2" borderId="1" xfId="1" applyFont="1" applyFill="1" applyBorder="1" applyAlignment="1">
      <alignment horizontal="center"/>
      <protection locked="0"/>
    </xf>
    <xf numFmtId="0" fontId="7" fillId="0" borderId="1" xfId="1" applyFont="1" applyFill="1" applyBorder="1" applyAlignment="1" applyProtection="1">
      <alignment horizontal="center"/>
    </xf>
    <xf numFmtId="0" fontId="7" fillId="0" borderId="1"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8" fillId="2" borderId="1" xfId="1" applyFont="1" applyFill="1" applyBorder="1" applyAlignment="1">
      <alignment horizontal="center"/>
      <protection locked="0"/>
    </xf>
    <xf numFmtId="0" fontId="5" fillId="0" borderId="1" xfId="1" applyFont="1" applyFill="1" applyBorder="1" applyAlignment="1" applyProtection="1">
      <alignment horizontal="center"/>
    </xf>
    <xf numFmtId="0" fontId="9" fillId="0" borderId="1" xfId="1" applyFont="1" applyFill="1" applyBorder="1" applyAlignment="1" applyProtection="1">
      <alignment horizontal="center"/>
    </xf>
    <xf numFmtId="0" fontId="6" fillId="0" borderId="1" xfId="1" applyFont="1" applyFill="1" applyBorder="1" applyAlignment="1" applyProtection="1">
      <alignment horizontal="center"/>
    </xf>
    <xf numFmtId="0" fontId="4" fillId="5" borderId="1" xfId="1" applyFont="1" applyFill="1" applyBorder="1" applyAlignment="1" applyProtection="1">
      <alignment horizontal="center"/>
    </xf>
    <xf numFmtId="0" fontId="5" fillId="5" borderId="1" xfId="1" applyFont="1" applyFill="1" applyBorder="1" applyAlignment="1">
      <alignment horizontal="center" vertical="center"/>
      <protection locked="0"/>
    </xf>
    <xf numFmtId="1" fontId="3" fillId="5" borderId="1" xfId="1" applyNumberFormat="1" applyFont="1" applyFill="1" applyBorder="1" applyAlignment="1">
      <alignment horizontal="center"/>
      <protection locked="0"/>
    </xf>
    <xf numFmtId="0" fontId="6" fillId="6" borderId="1" xfId="1" applyFont="1" applyFill="1" applyBorder="1" applyAlignment="1">
      <alignment horizontal="center" vertical="center"/>
      <protection locked="0"/>
    </xf>
    <xf numFmtId="0" fontId="3" fillId="6" borderId="1" xfId="1" applyFont="1" applyFill="1" applyBorder="1" applyAlignment="1">
      <alignment horizontal="center"/>
      <protection locked="0"/>
    </xf>
    <xf numFmtId="0" fontId="6" fillId="7" borderId="1" xfId="1" applyFont="1" applyFill="1" applyBorder="1" applyAlignment="1">
      <alignment horizontal="center" vertical="center"/>
      <protection locked="0"/>
    </xf>
    <xf numFmtId="0" fontId="3" fillId="7" borderId="1" xfId="1" applyFont="1" applyFill="1" applyBorder="1" applyAlignment="1">
      <alignment horizontal="center"/>
      <protection locked="0"/>
    </xf>
    <xf numFmtId="0" fontId="6" fillId="8" borderId="1" xfId="1" applyFont="1" applyFill="1" applyBorder="1" applyAlignment="1">
      <alignment horizontal="center" vertical="center"/>
      <protection locked="0"/>
    </xf>
    <xf numFmtId="0" fontId="3" fillId="8" borderId="1" xfId="1" applyFont="1" applyFill="1" applyBorder="1" applyAlignment="1">
      <alignment horizontal="center"/>
      <protection locked="0"/>
    </xf>
    <xf numFmtId="0" fontId="6" fillId="9" borderId="1" xfId="1" applyFont="1" applyFill="1" applyBorder="1" applyAlignment="1">
      <alignment horizontal="center" vertical="center"/>
      <protection locked="0"/>
    </xf>
    <xf numFmtId="0" fontId="3" fillId="9" borderId="1" xfId="1" applyFont="1" applyFill="1" applyBorder="1" applyAlignment="1">
      <alignment horizontal="center"/>
      <protection locked="0"/>
    </xf>
    <xf numFmtId="0" fontId="10" fillId="2" borderId="0" xfId="0" applyFont="1" applyFill="1" applyAlignment="1"/>
    <xf numFmtId="0" fontId="11"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4" fillId="11" borderId="8" xfId="0" applyFont="1" applyFill="1" applyBorder="1" applyAlignment="1">
      <alignment horizontal="center" vertical="center" wrapText="1"/>
    </xf>
    <xf numFmtId="0" fontId="15" fillId="2" borderId="9" xfId="0" applyFont="1" applyFill="1" applyBorder="1" applyAlignment="1">
      <alignment horizontal="right" vertical="center" wrapText="1"/>
    </xf>
    <xf numFmtId="0" fontId="15" fillId="12" borderId="9" xfId="0" applyFont="1" applyFill="1" applyBorder="1" applyAlignment="1">
      <alignment horizontal="right" vertical="center" wrapText="1"/>
    </xf>
    <xf numFmtId="0" fontId="16" fillId="10" borderId="9" xfId="0" applyFont="1" applyFill="1" applyBorder="1" applyAlignment="1">
      <alignment horizontal="center" vertical="center" wrapText="1"/>
    </xf>
    <xf numFmtId="0" fontId="15" fillId="7" borderId="9" xfId="0" applyFont="1" applyFill="1" applyBorder="1" applyAlignment="1">
      <alignment horizontal="right" vertical="center" wrapText="1"/>
    </xf>
    <xf numFmtId="0" fontId="15" fillId="13" borderId="9" xfId="0" applyFont="1" applyFill="1" applyBorder="1" applyAlignment="1">
      <alignment horizontal="right" vertical="center" wrapText="1"/>
    </xf>
    <xf numFmtId="0" fontId="15" fillId="14" borderId="9" xfId="0" applyFont="1" applyFill="1" applyBorder="1" applyAlignment="1">
      <alignment horizontal="right" vertical="center" wrapText="1"/>
    </xf>
    <xf numFmtId="0" fontId="15" fillId="15" borderId="9" xfId="0" applyFont="1" applyFill="1" applyBorder="1" applyAlignment="1">
      <alignment horizontal="right" vertical="center" wrapText="1"/>
    </xf>
    <xf numFmtId="0" fontId="16" fillId="10" borderId="7" xfId="0" applyFont="1" applyFill="1" applyBorder="1" applyAlignment="1">
      <alignment horizontal="center" vertical="center" wrapText="1"/>
    </xf>
    <xf numFmtId="0" fontId="15" fillId="16" borderId="9" xfId="0" applyFont="1" applyFill="1" applyBorder="1" applyAlignment="1">
      <alignment horizontal="right" vertical="center" wrapText="1"/>
    </xf>
    <xf numFmtId="0" fontId="15" fillId="17" borderId="9" xfId="0" applyFont="1" applyFill="1" applyBorder="1" applyAlignment="1">
      <alignment horizontal="right" vertical="center" wrapText="1"/>
    </xf>
    <xf numFmtId="0" fontId="0" fillId="18" borderId="0" xfId="0" applyFill="1">
      <alignment vertical="center"/>
    </xf>
    <xf numFmtId="0" fontId="15" fillId="19" borderId="9" xfId="0" applyFont="1" applyFill="1" applyBorder="1" applyAlignment="1">
      <alignment horizontal="right" vertical="center" wrapText="1"/>
    </xf>
    <xf numFmtId="0" fontId="15" fillId="13" borderId="9" xfId="0" applyFont="1" applyFill="1" applyBorder="1" applyAlignment="1">
      <alignment horizontal="center" vertical="center" wrapText="1"/>
    </xf>
    <xf numFmtId="0" fontId="15" fillId="15" borderId="9" xfId="0" applyFont="1" applyFill="1" applyBorder="1" applyAlignment="1">
      <alignment horizontal="center" vertical="center" wrapText="1"/>
    </xf>
    <xf numFmtId="0" fontId="5" fillId="5" borderId="10" xfId="1" applyFont="1" applyFill="1" applyBorder="1" applyAlignment="1">
      <alignment horizontal="center" vertical="center"/>
      <protection locked="0"/>
    </xf>
    <xf numFmtId="0" fontId="5" fillId="4" borderId="10" xfId="1" applyFont="1" applyFill="1" applyBorder="1" applyAlignment="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1" fontId="3" fillId="20" borderId="1" xfId="1" applyNumberFormat="1" applyFont="1" applyFill="1" applyBorder="1" applyAlignment="1" applyProtection="1">
      <alignment horizontal="center"/>
      <protection locked="0"/>
    </xf>
    <xf numFmtId="0" fontId="4" fillId="11" borderId="1" xfId="1" applyFont="1" applyFill="1" applyBorder="1" applyAlignment="1" applyProtection="1">
      <alignment horizontal="center"/>
    </xf>
    <xf numFmtId="0" fontId="0" fillId="0" borderId="1" xfId="0" applyBorder="1" applyAlignment="1"/>
    <xf numFmtId="0" fontId="0" fillId="11" borderId="1" xfId="0" applyFill="1" applyBorder="1" applyAlignment="1"/>
    <xf numFmtId="0" fontId="0" fillId="11" borderId="1" xfId="0" applyFill="1" applyBorder="1" applyAlignment="1">
      <alignment horizontal="center"/>
    </xf>
    <xf numFmtId="0" fontId="6" fillId="0" borderId="10" xfId="1" applyFont="1" applyFill="1" applyBorder="1" applyAlignment="1">
      <alignment horizontal="center" vertical="center"/>
      <protection locked="0"/>
    </xf>
    <xf numFmtId="0" fontId="3" fillId="3" borderId="1" xfId="1" applyFont="1" applyFill="1" applyBorder="1" applyAlignment="1" applyProtection="1">
      <alignment horizontal="center" vertical="center"/>
    </xf>
    <xf numFmtId="0" fontId="5" fillId="0" borderId="1" xfId="1" applyFont="1" applyFill="1" applyBorder="1" applyAlignment="1">
      <alignment horizontal="center" vertical="center"/>
      <protection locked="0"/>
    </xf>
    <xf numFmtId="0" fontId="22" fillId="0" borderId="0" xfId="0" applyFont="1" applyAlignment="1"/>
    <xf numFmtId="0" fontId="0" fillId="0" borderId="0" xfId="0" applyAlignment="1"/>
    <xf numFmtId="0" fontId="0" fillId="21" borderId="0" xfId="0" applyFill="1" applyBorder="1" applyAlignment="1"/>
    <xf numFmtId="0" fontId="21" fillId="0" borderId="1" xfId="0" applyFont="1" applyFill="1" applyBorder="1" applyAlignment="1" applyProtection="1">
      <alignment horizontal="center" vertical="center"/>
      <protection locked="0"/>
    </xf>
    <xf numFmtId="0" fontId="21" fillId="19" borderId="11" xfId="0" applyFont="1" applyFill="1" applyBorder="1" applyAlignment="1">
      <alignment horizontal="center" vertical="center"/>
    </xf>
    <xf numFmtId="0" fontId="23" fillId="0" borderId="1" xfId="0" applyFont="1" applyBorder="1" applyAlignment="1"/>
    <xf numFmtId="0" fontId="23" fillId="11" borderId="1" xfId="0" applyFont="1" applyFill="1" applyBorder="1" applyAlignment="1"/>
    <xf numFmtId="0" fontId="24" fillId="0" borderId="0" xfId="0" applyFont="1">
      <alignment vertical="center"/>
    </xf>
    <xf numFmtId="0" fontId="6" fillId="22" borderId="1" xfId="1" applyFont="1" applyFill="1" applyBorder="1" applyAlignment="1" applyProtection="1">
      <alignment horizontal="center"/>
    </xf>
    <xf numFmtId="0" fontId="6" fillId="22" borderId="1" xfId="1" applyFont="1" applyFill="1" applyBorder="1" applyAlignment="1">
      <alignment horizontal="center" vertical="center"/>
      <protection locked="0"/>
    </xf>
    <xf numFmtId="0" fontId="4" fillId="22" borderId="1" xfId="1" applyFont="1" applyFill="1" applyBorder="1" applyAlignment="1" applyProtection="1">
      <alignment horizontal="center"/>
    </xf>
    <xf numFmtId="0" fontId="5" fillId="22" borderId="1" xfId="1" applyFont="1" applyFill="1" applyBorder="1" applyAlignment="1" applyProtection="1">
      <alignment horizontal="center"/>
    </xf>
    <xf numFmtId="0" fontId="9" fillId="22" borderId="1" xfId="1" applyFont="1" applyFill="1" applyBorder="1" applyAlignment="1" applyProtection="1">
      <alignment horizontal="center"/>
    </xf>
    <xf numFmtId="0" fontId="5" fillId="22" borderId="1" xfId="1" applyFont="1" applyFill="1" applyBorder="1" applyAlignment="1">
      <alignment horizontal="center" vertical="center"/>
      <protection locked="0"/>
    </xf>
    <xf numFmtId="0" fontId="5" fillId="4" borderId="1" xfId="1" applyFont="1" applyFill="1" applyBorder="1" applyAlignment="1" applyProtection="1">
      <alignment horizontal="center" vertical="center"/>
      <protection hidden="1"/>
    </xf>
    <xf numFmtId="0" fontId="10" fillId="23" borderId="1" xfId="0" applyFont="1" applyFill="1" applyBorder="1" applyAlignment="1" applyProtection="1">
      <alignment horizontal="center" vertical="center"/>
      <protection locked="0"/>
    </xf>
    <xf numFmtId="0" fontId="5" fillId="4" borderId="1" xfId="1" applyFont="1" applyFill="1" applyBorder="1" applyAlignment="1" applyProtection="1">
      <alignment horizontal="center" vertical="center"/>
      <protection locked="0"/>
    </xf>
    <xf numFmtId="0" fontId="3" fillId="3" borderId="4" xfId="1" applyFont="1" applyFill="1" applyBorder="1" applyAlignment="1" applyProtection="1">
      <alignment horizontal="center" vertical="center"/>
      <protection hidden="1"/>
    </xf>
    <xf numFmtId="0" fontId="5" fillId="22" borderId="1" xfId="1" applyFont="1" applyFill="1" applyBorder="1" applyAlignment="1" applyProtection="1">
      <alignment horizontal="center" vertical="center"/>
      <protection locked="0"/>
    </xf>
    <xf numFmtId="0" fontId="6" fillId="22" borderId="1" xfId="1" applyFont="1" applyFill="1" applyBorder="1" applyAlignment="1" applyProtection="1">
      <alignment horizontal="center" vertical="center"/>
      <protection locked="0"/>
    </xf>
    <xf numFmtId="0" fontId="3" fillId="23" borderId="4" xfId="1" applyFont="1" applyFill="1" applyBorder="1" applyAlignment="1" applyProtection="1">
      <alignment horizontal="center" vertical="center"/>
      <protection hidden="1"/>
    </xf>
    <xf numFmtId="0" fontId="25" fillId="0" borderId="1" xfId="0" applyFont="1" applyBorder="1">
      <alignment vertical="center"/>
    </xf>
    <xf numFmtId="0" fontId="0" fillId="0" borderId="1" xfId="0" applyBorder="1" applyProtection="1">
      <alignment vertical="center"/>
      <protection hidden="1"/>
    </xf>
    <xf numFmtId="0" fontId="0" fillId="0" borderId="1" xfId="0" applyBorder="1" applyProtection="1">
      <alignment vertical="center"/>
      <protection locked="0"/>
    </xf>
    <xf numFmtId="0" fontId="23" fillId="0" borderId="1" xfId="0" applyFont="1" applyBorder="1" applyAlignment="1" applyProtection="1">
      <protection locked="0"/>
    </xf>
    <xf numFmtId="0" fontId="3" fillId="2" borderId="3" xfId="1" applyFont="1" applyFill="1" applyBorder="1" applyAlignment="1">
      <alignment horizontal="center" vertical="center"/>
      <protection locked="0"/>
    </xf>
    <xf numFmtId="0" fontId="3" fillId="2" borderId="4" xfId="1" applyFont="1" applyFill="1" applyBorder="1" applyAlignment="1">
      <alignment horizontal="center" vertical="center"/>
      <protection locked="0"/>
    </xf>
  </cellXfs>
  <cellStyles count="2">
    <cellStyle name="Обычный" xfId="0" builtinId="0"/>
    <cellStyle name="Обычный 52" xfId="1"/>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5"/>
  <sheetViews>
    <sheetView tabSelected="1" topLeftCell="A22" workbookViewId="0">
      <selection activeCell="J34" sqref="J34"/>
    </sheetView>
  </sheetViews>
  <sheetFormatPr defaultColWidth="3.33203125" defaultRowHeight="18.75" x14ac:dyDescent="0.3"/>
  <cols>
    <col min="1" max="1" width="30.88671875" bestFit="1" customWidth="1"/>
    <col min="2" max="2" width="6.44140625" bestFit="1" customWidth="1"/>
    <col min="32" max="32" width="6.77734375" bestFit="1" customWidth="1"/>
  </cols>
  <sheetData>
    <row r="1" spans="1:32"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80" t="s">
        <v>20</v>
      </c>
    </row>
    <row r="2" spans="1:32" x14ac:dyDescent="0.2">
      <c r="A2" s="4" t="s">
        <v>0</v>
      </c>
      <c r="B2" s="82">
        <f t="shared" ref="B2:AE2" si="0">B17-B15-B14-B13-B12-B8-B7-B3+B23</f>
        <v>-3</v>
      </c>
      <c r="C2" s="82">
        <f t="shared" si="0"/>
        <v>-1</v>
      </c>
      <c r="D2" s="82">
        <f t="shared" si="0"/>
        <v>0</v>
      </c>
      <c r="E2" s="82">
        <f t="shared" si="0"/>
        <v>0</v>
      </c>
      <c r="F2" s="82">
        <f t="shared" si="0"/>
        <v>0</v>
      </c>
      <c r="G2" s="82">
        <f t="shared" si="0"/>
        <v>0</v>
      </c>
      <c r="H2" s="82">
        <f t="shared" si="0"/>
        <v>0</v>
      </c>
      <c r="I2" s="82">
        <f t="shared" si="0"/>
        <v>0</v>
      </c>
      <c r="J2" s="82">
        <f t="shared" si="0"/>
        <v>0</v>
      </c>
      <c r="K2" s="82">
        <f t="shared" si="0"/>
        <v>0</v>
      </c>
      <c r="L2" s="82">
        <f t="shared" si="0"/>
        <v>0</v>
      </c>
      <c r="M2" s="82">
        <f t="shared" si="0"/>
        <v>0</v>
      </c>
      <c r="N2" s="82">
        <f t="shared" si="0"/>
        <v>0</v>
      </c>
      <c r="O2" s="82">
        <f t="shared" si="0"/>
        <v>0</v>
      </c>
      <c r="P2" s="82">
        <f t="shared" si="0"/>
        <v>0</v>
      </c>
      <c r="Q2" s="82">
        <f t="shared" si="0"/>
        <v>0</v>
      </c>
      <c r="R2" s="82">
        <f t="shared" si="0"/>
        <v>0</v>
      </c>
      <c r="S2" s="82">
        <f t="shared" si="0"/>
        <v>0</v>
      </c>
      <c r="T2" s="82">
        <f t="shared" si="0"/>
        <v>0</v>
      </c>
      <c r="U2" s="82">
        <f t="shared" si="0"/>
        <v>0</v>
      </c>
      <c r="V2" s="82">
        <f t="shared" si="0"/>
        <v>0</v>
      </c>
      <c r="W2" s="82">
        <f t="shared" si="0"/>
        <v>0</v>
      </c>
      <c r="X2" s="82">
        <f t="shared" si="0"/>
        <v>0</v>
      </c>
      <c r="Y2" s="82">
        <f t="shared" si="0"/>
        <v>0</v>
      </c>
      <c r="Z2" s="82">
        <f t="shared" si="0"/>
        <v>0</v>
      </c>
      <c r="AA2" s="82">
        <f t="shared" si="0"/>
        <v>0</v>
      </c>
      <c r="AB2" s="82">
        <f t="shared" si="0"/>
        <v>0</v>
      </c>
      <c r="AC2" s="82">
        <f t="shared" si="0"/>
        <v>0</v>
      </c>
      <c r="AD2" s="82">
        <f t="shared" si="0"/>
        <v>0</v>
      </c>
      <c r="AE2" s="82">
        <f t="shared" si="0"/>
        <v>0</v>
      </c>
      <c r="AF2" s="82">
        <f>SUM(B2:AE2)</f>
        <v>-4</v>
      </c>
    </row>
    <row r="3" spans="1:32" x14ac:dyDescent="0.25">
      <c r="A3" s="7" t="s">
        <v>1</v>
      </c>
      <c r="B3" s="79">
        <f>B17-SUM(B12:B15)+B6-B7+B23</f>
        <v>83</v>
      </c>
      <c r="C3" s="79">
        <f t="shared" ref="C3:AD3" si="1">C17-SUM(C11:C15)+C6-C7+C23</f>
        <v>83</v>
      </c>
      <c r="D3" s="79">
        <f t="shared" si="1"/>
        <v>91</v>
      </c>
      <c r="E3" s="79">
        <f t="shared" si="1"/>
        <v>91</v>
      </c>
      <c r="F3" s="79">
        <f t="shared" si="1"/>
        <v>91</v>
      </c>
      <c r="G3" s="79">
        <f t="shared" si="1"/>
        <v>91</v>
      </c>
      <c r="H3" s="79">
        <f t="shared" si="1"/>
        <v>91</v>
      </c>
      <c r="I3" s="79">
        <f t="shared" si="1"/>
        <v>91</v>
      </c>
      <c r="J3" s="79">
        <f t="shared" si="1"/>
        <v>91</v>
      </c>
      <c r="K3" s="79">
        <f t="shared" si="1"/>
        <v>91</v>
      </c>
      <c r="L3" s="79">
        <f t="shared" si="1"/>
        <v>91</v>
      </c>
      <c r="M3" s="79">
        <f t="shared" si="1"/>
        <v>91</v>
      </c>
      <c r="N3" s="79">
        <f t="shared" si="1"/>
        <v>91</v>
      </c>
      <c r="O3" s="79">
        <f t="shared" si="1"/>
        <v>91</v>
      </c>
      <c r="P3" s="79">
        <f t="shared" si="1"/>
        <v>91</v>
      </c>
      <c r="Q3" s="79">
        <f t="shared" si="1"/>
        <v>91</v>
      </c>
      <c r="R3" s="79">
        <f t="shared" si="1"/>
        <v>91</v>
      </c>
      <c r="S3" s="79">
        <f t="shared" si="1"/>
        <v>91</v>
      </c>
      <c r="T3" s="79">
        <f t="shared" si="1"/>
        <v>91</v>
      </c>
      <c r="U3" s="79">
        <f t="shared" si="1"/>
        <v>91</v>
      </c>
      <c r="V3" s="79">
        <f t="shared" si="1"/>
        <v>91</v>
      </c>
      <c r="W3" s="79">
        <f t="shared" si="1"/>
        <v>91</v>
      </c>
      <c r="X3" s="79">
        <f t="shared" si="1"/>
        <v>91</v>
      </c>
      <c r="Y3" s="79">
        <f t="shared" si="1"/>
        <v>91</v>
      </c>
      <c r="Z3" s="79">
        <f t="shared" si="1"/>
        <v>91</v>
      </c>
      <c r="AA3" s="79">
        <f t="shared" si="1"/>
        <v>91</v>
      </c>
      <c r="AB3" s="79">
        <f t="shared" si="1"/>
        <v>91</v>
      </c>
      <c r="AC3" s="79">
        <f t="shared" si="1"/>
        <v>91</v>
      </c>
      <c r="AD3" s="79">
        <f t="shared" si="1"/>
        <v>91</v>
      </c>
      <c r="AE3" s="79">
        <f>AE17-SUM(AE11:AE15)+AE6-AE7+AE23</f>
        <v>91</v>
      </c>
      <c r="AF3" s="82">
        <f>SUM(B3:AE3)/30</f>
        <v>90.466666666666669</v>
      </c>
    </row>
    <row r="4" spans="1:32" x14ac:dyDescent="0.3">
      <c r="A4" s="8" t="s">
        <v>2</v>
      </c>
      <c r="B4" s="81">
        <v>9</v>
      </c>
      <c r="C4" s="81">
        <v>0</v>
      </c>
      <c r="D4" s="81">
        <v>0</v>
      </c>
      <c r="E4" s="81">
        <v>0</v>
      </c>
      <c r="F4" s="81">
        <v>0</v>
      </c>
      <c r="G4" s="81">
        <v>0</v>
      </c>
      <c r="H4" s="81">
        <v>0</v>
      </c>
      <c r="I4" s="81">
        <v>0</v>
      </c>
      <c r="J4" s="81">
        <v>0</v>
      </c>
      <c r="K4" s="81">
        <v>0</v>
      </c>
      <c r="L4" s="81">
        <v>0</v>
      </c>
      <c r="M4" s="81">
        <v>0</v>
      </c>
      <c r="N4" s="81">
        <v>0</v>
      </c>
      <c r="O4" s="81">
        <v>0</v>
      </c>
      <c r="P4" s="81">
        <v>0</v>
      </c>
      <c r="Q4" s="81">
        <v>0</v>
      </c>
      <c r="R4" s="81">
        <v>0</v>
      </c>
      <c r="S4" s="81">
        <v>0</v>
      </c>
      <c r="T4" s="81">
        <v>0</v>
      </c>
      <c r="U4" s="81">
        <v>0</v>
      </c>
      <c r="V4" s="81">
        <v>0</v>
      </c>
      <c r="W4" s="81">
        <v>0</v>
      </c>
      <c r="X4" s="81">
        <v>0</v>
      </c>
      <c r="Y4" s="81">
        <v>0</v>
      </c>
      <c r="Z4" s="81">
        <v>0</v>
      </c>
      <c r="AA4" s="81">
        <v>0</v>
      </c>
      <c r="AB4" s="81">
        <v>0</v>
      </c>
      <c r="AC4" s="81">
        <v>0</v>
      </c>
      <c r="AD4" s="81">
        <v>0</v>
      </c>
      <c r="AE4" s="81">
        <v>0</v>
      </c>
      <c r="AF4" s="82">
        <f t="shared" ref="AF4:AF16" si="2">SUM(B4:AE4)</f>
        <v>9</v>
      </c>
    </row>
    <row r="5" spans="1:32" x14ac:dyDescent="0.3">
      <c r="A5" s="8" t="s">
        <v>3</v>
      </c>
      <c r="B5" s="81">
        <v>1</v>
      </c>
      <c r="C5" s="81">
        <v>3</v>
      </c>
      <c r="D5" s="81">
        <v>0</v>
      </c>
      <c r="E5" s="81">
        <v>0</v>
      </c>
      <c r="F5" s="81">
        <v>0</v>
      </c>
      <c r="G5" s="81">
        <v>0</v>
      </c>
      <c r="H5" s="81">
        <v>0</v>
      </c>
      <c r="I5" s="81">
        <v>0</v>
      </c>
      <c r="J5" s="81">
        <v>0</v>
      </c>
      <c r="K5" s="81">
        <v>0</v>
      </c>
      <c r="L5" s="81">
        <v>0</v>
      </c>
      <c r="M5" s="81">
        <v>0</v>
      </c>
      <c r="N5" s="81">
        <v>0</v>
      </c>
      <c r="O5" s="81">
        <v>0</v>
      </c>
      <c r="P5" s="81">
        <v>0</v>
      </c>
      <c r="Q5" s="81">
        <v>0</v>
      </c>
      <c r="R5" s="81">
        <v>0</v>
      </c>
      <c r="S5" s="81">
        <v>0</v>
      </c>
      <c r="T5" s="81">
        <v>0</v>
      </c>
      <c r="U5" s="81">
        <v>0</v>
      </c>
      <c r="V5" s="81">
        <v>0</v>
      </c>
      <c r="W5" s="81">
        <v>0</v>
      </c>
      <c r="X5" s="81">
        <v>0</v>
      </c>
      <c r="Y5" s="81">
        <v>0</v>
      </c>
      <c r="Z5" s="81">
        <v>0</v>
      </c>
      <c r="AA5" s="81">
        <v>0</v>
      </c>
      <c r="AB5" s="81">
        <v>0</v>
      </c>
      <c r="AC5" s="81">
        <v>0</v>
      </c>
      <c r="AD5" s="81">
        <v>0</v>
      </c>
      <c r="AE5" s="81">
        <v>0</v>
      </c>
      <c r="AF5" s="82">
        <f t="shared" si="2"/>
        <v>4</v>
      </c>
    </row>
    <row r="6" spans="1:32" x14ac:dyDescent="0.25">
      <c r="A6" s="75" t="s">
        <v>29</v>
      </c>
      <c r="B6" s="83">
        <v>1</v>
      </c>
      <c r="C6" s="83">
        <v>1</v>
      </c>
      <c r="D6" s="83">
        <v>0</v>
      </c>
      <c r="E6" s="83">
        <v>0</v>
      </c>
      <c r="F6" s="83">
        <v>0</v>
      </c>
      <c r="G6" s="83">
        <v>0</v>
      </c>
      <c r="H6" s="83">
        <v>0</v>
      </c>
      <c r="I6" s="83">
        <v>0</v>
      </c>
      <c r="J6" s="83">
        <v>0</v>
      </c>
      <c r="K6" s="83">
        <v>0</v>
      </c>
      <c r="L6" s="83">
        <v>0</v>
      </c>
      <c r="M6" s="83">
        <v>0</v>
      </c>
      <c r="N6" s="83">
        <v>0</v>
      </c>
      <c r="O6" s="83">
        <v>0</v>
      </c>
      <c r="P6" s="83">
        <v>0</v>
      </c>
      <c r="Q6" s="83">
        <v>0</v>
      </c>
      <c r="R6" s="83">
        <v>0</v>
      </c>
      <c r="S6" s="83">
        <v>0</v>
      </c>
      <c r="T6" s="83">
        <v>0</v>
      </c>
      <c r="U6" s="83">
        <v>0</v>
      </c>
      <c r="V6" s="83">
        <v>0</v>
      </c>
      <c r="W6" s="83">
        <v>0</v>
      </c>
      <c r="X6" s="83">
        <v>0</v>
      </c>
      <c r="Y6" s="83">
        <v>0</v>
      </c>
      <c r="Z6" s="83">
        <v>0</v>
      </c>
      <c r="AA6" s="83">
        <v>0</v>
      </c>
      <c r="AB6" s="83">
        <v>0</v>
      </c>
      <c r="AC6" s="83">
        <v>0</v>
      </c>
      <c r="AD6" s="83">
        <v>0</v>
      </c>
      <c r="AE6" s="83">
        <v>0</v>
      </c>
      <c r="AF6" s="82">
        <f t="shared" si="2"/>
        <v>2</v>
      </c>
    </row>
    <row r="7" spans="1:32" x14ac:dyDescent="0.25">
      <c r="A7" s="75" t="s">
        <v>4</v>
      </c>
      <c r="B7" s="84">
        <v>4</v>
      </c>
      <c r="C7" s="84">
        <v>3</v>
      </c>
      <c r="D7" s="84">
        <v>0</v>
      </c>
      <c r="E7" s="84">
        <v>0</v>
      </c>
      <c r="F7" s="84">
        <v>0</v>
      </c>
      <c r="G7" s="84">
        <v>0</v>
      </c>
      <c r="H7" s="84">
        <v>0</v>
      </c>
      <c r="I7" s="84">
        <v>0</v>
      </c>
      <c r="J7" s="84">
        <v>0</v>
      </c>
      <c r="K7" s="84">
        <v>0</v>
      </c>
      <c r="L7" s="84">
        <v>0</v>
      </c>
      <c r="M7" s="84">
        <v>0</v>
      </c>
      <c r="N7" s="84">
        <v>0</v>
      </c>
      <c r="O7" s="84">
        <v>0</v>
      </c>
      <c r="P7" s="84">
        <v>0</v>
      </c>
      <c r="Q7" s="84">
        <v>0</v>
      </c>
      <c r="R7" s="84">
        <v>0</v>
      </c>
      <c r="S7" s="84">
        <v>0</v>
      </c>
      <c r="T7" s="84">
        <v>0</v>
      </c>
      <c r="U7" s="84">
        <v>0</v>
      </c>
      <c r="V7" s="84">
        <v>0</v>
      </c>
      <c r="W7" s="84">
        <v>0</v>
      </c>
      <c r="X7" s="84">
        <v>0</v>
      </c>
      <c r="Y7" s="84">
        <v>0</v>
      </c>
      <c r="Z7" s="84">
        <v>0</v>
      </c>
      <c r="AA7" s="84">
        <v>0</v>
      </c>
      <c r="AB7" s="84">
        <v>0</v>
      </c>
      <c r="AC7" s="84">
        <v>0</v>
      </c>
      <c r="AD7" s="84">
        <v>0</v>
      </c>
      <c r="AE7" s="84">
        <v>0</v>
      </c>
      <c r="AF7" s="82">
        <f t="shared" si="2"/>
        <v>7</v>
      </c>
    </row>
    <row r="8" spans="1:32" x14ac:dyDescent="0.25">
      <c r="A8" s="7" t="s">
        <v>5</v>
      </c>
      <c r="B8" s="79">
        <f>SUM(B9:B11)</f>
        <v>2</v>
      </c>
      <c r="C8" s="79">
        <f t="shared" ref="C8:AE8" si="3">SUM(C9:C11)</f>
        <v>0</v>
      </c>
      <c r="D8" s="79">
        <f t="shared" si="3"/>
        <v>0</v>
      </c>
      <c r="E8" s="79">
        <f t="shared" si="3"/>
        <v>0</v>
      </c>
      <c r="F8" s="79">
        <f t="shared" si="3"/>
        <v>0</v>
      </c>
      <c r="G8" s="79">
        <f t="shared" si="3"/>
        <v>0</v>
      </c>
      <c r="H8" s="79">
        <f t="shared" si="3"/>
        <v>0</v>
      </c>
      <c r="I8" s="79">
        <f t="shared" si="3"/>
        <v>0</v>
      </c>
      <c r="J8" s="79">
        <f t="shared" si="3"/>
        <v>0</v>
      </c>
      <c r="K8" s="79">
        <f t="shared" si="3"/>
        <v>0</v>
      </c>
      <c r="L8" s="79">
        <f t="shared" si="3"/>
        <v>0</v>
      </c>
      <c r="M8" s="79">
        <f t="shared" si="3"/>
        <v>0</v>
      </c>
      <c r="N8" s="79">
        <f t="shared" si="3"/>
        <v>0</v>
      </c>
      <c r="O8" s="79">
        <f t="shared" si="3"/>
        <v>0</v>
      </c>
      <c r="P8" s="79">
        <f t="shared" si="3"/>
        <v>0</v>
      </c>
      <c r="Q8" s="79">
        <f t="shared" si="3"/>
        <v>0</v>
      </c>
      <c r="R8" s="79">
        <f t="shared" si="3"/>
        <v>0</v>
      </c>
      <c r="S8" s="79">
        <f t="shared" si="3"/>
        <v>0</v>
      </c>
      <c r="T8" s="79">
        <f t="shared" si="3"/>
        <v>0</v>
      </c>
      <c r="U8" s="79">
        <f t="shared" si="3"/>
        <v>0</v>
      </c>
      <c r="V8" s="79">
        <f t="shared" si="3"/>
        <v>0</v>
      </c>
      <c r="W8" s="79">
        <f t="shared" si="3"/>
        <v>0</v>
      </c>
      <c r="X8" s="79">
        <f t="shared" si="3"/>
        <v>0</v>
      </c>
      <c r="Y8" s="79">
        <f t="shared" si="3"/>
        <v>0</v>
      </c>
      <c r="Z8" s="79">
        <f t="shared" si="3"/>
        <v>0</v>
      </c>
      <c r="AA8" s="79">
        <f t="shared" si="3"/>
        <v>0</v>
      </c>
      <c r="AB8" s="79">
        <f t="shared" si="3"/>
        <v>0</v>
      </c>
      <c r="AC8" s="79">
        <f t="shared" si="3"/>
        <v>0</v>
      </c>
      <c r="AD8" s="79">
        <f t="shared" si="3"/>
        <v>0</v>
      </c>
      <c r="AE8" s="79">
        <f t="shared" si="3"/>
        <v>0</v>
      </c>
      <c r="AF8" s="82">
        <f t="shared" si="2"/>
        <v>2</v>
      </c>
    </row>
    <row r="9" spans="1:32" x14ac:dyDescent="0.2">
      <c r="A9" s="76" t="s">
        <v>6</v>
      </c>
      <c r="B9" s="84">
        <v>2</v>
      </c>
      <c r="C9" s="84">
        <v>0</v>
      </c>
      <c r="D9" s="84">
        <v>0</v>
      </c>
      <c r="E9" s="84">
        <v>0</v>
      </c>
      <c r="F9" s="84">
        <v>0</v>
      </c>
      <c r="G9" s="84">
        <v>0</v>
      </c>
      <c r="H9" s="84">
        <v>0</v>
      </c>
      <c r="I9" s="84">
        <v>0</v>
      </c>
      <c r="J9" s="84">
        <v>0</v>
      </c>
      <c r="K9" s="84">
        <v>0</v>
      </c>
      <c r="L9" s="84">
        <v>0</v>
      </c>
      <c r="M9" s="84">
        <v>0</v>
      </c>
      <c r="N9" s="84">
        <v>0</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2">
        <f t="shared" si="2"/>
        <v>2</v>
      </c>
    </row>
    <row r="10" spans="1:32" x14ac:dyDescent="0.2">
      <c r="A10" s="76" t="s">
        <v>7</v>
      </c>
      <c r="B10" s="84">
        <v>0</v>
      </c>
      <c r="C10" s="84">
        <v>0</v>
      </c>
      <c r="D10" s="84">
        <v>0</v>
      </c>
      <c r="E10" s="84">
        <v>0</v>
      </c>
      <c r="F10" s="84">
        <v>0</v>
      </c>
      <c r="G10" s="84">
        <v>0</v>
      </c>
      <c r="H10" s="84">
        <v>0</v>
      </c>
      <c r="I10" s="84">
        <v>0</v>
      </c>
      <c r="J10" s="84">
        <v>0</v>
      </c>
      <c r="K10" s="84">
        <v>0</v>
      </c>
      <c r="L10" s="84">
        <v>0</v>
      </c>
      <c r="M10" s="84">
        <v>0</v>
      </c>
      <c r="N10" s="84">
        <v>0</v>
      </c>
      <c r="O10" s="84">
        <v>0</v>
      </c>
      <c r="P10" s="84">
        <v>0</v>
      </c>
      <c r="Q10" s="84">
        <v>0</v>
      </c>
      <c r="R10" s="84">
        <v>0</v>
      </c>
      <c r="S10" s="84">
        <v>0</v>
      </c>
      <c r="T10" s="84">
        <v>0</v>
      </c>
      <c r="U10" s="84">
        <v>0</v>
      </c>
      <c r="V10" s="84">
        <v>0</v>
      </c>
      <c r="W10" s="84">
        <v>0</v>
      </c>
      <c r="X10" s="84">
        <v>0</v>
      </c>
      <c r="Y10" s="84">
        <v>0</v>
      </c>
      <c r="Z10" s="84">
        <v>0</v>
      </c>
      <c r="AA10" s="84">
        <v>0</v>
      </c>
      <c r="AB10" s="84">
        <v>0</v>
      </c>
      <c r="AC10" s="84">
        <v>0</v>
      </c>
      <c r="AD10" s="84">
        <v>0</v>
      </c>
      <c r="AE10" s="84">
        <v>0</v>
      </c>
      <c r="AF10" s="82">
        <f t="shared" si="2"/>
        <v>0</v>
      </c>
    </row>
    <row r="11" spans="1:32" x14ac:dyDescent="0.2">
      <c r="A11" s="76" t="s">
        <v>8</v>
      </c>
      <c r="B11" s="84">
        <v>0</v>
      </c>
      <c r="C11" s="84">
        <v>0</v>
      </c>
      <c r="D11" s="84">
        <v>0</v>
      </c>
      <c r="E11" s="84">
        <v>0</v>
      </c>
      <c r="F11" s="84">
        <v>0</v>
      </c>
      <c r="G11" s="84">
        <v>0</v>
      </c>
      <c r="H11" s="84">
        <v>0</v>
      </c>
      <c r="I11" s="84">
        <v>0</v>
      </c>
      <c r="J11" s="84">
        <v>0</v>
      </c>
      <c r="K11" s="84">
        <v>0</v>
      </c>
      <c r="L11" s="84">
        <v>0</v>
      </c>
      <c r="M11" s="84">
        <v>0</v>
      </c>
      <c r="N11" s="84">
        <v>0</v>
      </c>
      <c r="O11" s="84">
        <v>0</v>
      </c>
      <c r="P11" s="84">
        <v>0</v>
      </c>
      <c r="Q11" s="84">
        <v>0</v>
      </c>
      <c r="R11" s="84">
        <v>0</v>
      </c>
      <c r="S11" s="84">
        <v>0</v>
      </c>
      <c r="T11" s="84">
        <v>0</v>
      </c>
      <c r="U11" s="84">
        <v>0</v>
      </c>
      <c r="V11" s="84">
        <v>0</v>
      </c>
      <c r="W11" s="84">
        <v>0</v>
      </c>
      <c r="X11" s="84">
        <v>0</v>
      </c>
      <c r="Y11" s="84">
        <v>0</v>
      </c>
      <c r="Z11" s="84">
        <v>0</v>
      </c>
      <c r="AA11" s="84">
        <v>0</v>
      </c>
      <c r="AB11" s="84">
        <v>0</v>
      </c>
      <c r="AC11" s="84">
        <v>0</v>
      </c>
      <c r="AD11" s="84">
        <v>0</v>
      </c>
      <c r="AE11" s="84">
        <v>0</v>
      </c>
      <c r="AF11" s="82">
        <f t="shared" si="2"/>
        <v>0</v>
      </c>
    </row>
    <row r="12" spans="1:32" x14ac:dyDescent="0.25">
      <c r="A12" s="77" t="s">
        <v>9</v>
      </c>
      <c r="B12" s="84">
        <v>0</v>
      </c>
      <c r="C12" s="84">
        <v>0</v>
      </c>
      <c r="D12" s="84">
        <v>0</v>
      </c>
      <c r="E12" s="84">
        <v>0</v>
      </c>
      <c r="F12" s="84">
        <v>0</v>
      </c>
      <c r="G12" s="84">
        <v>0</v>
      </c>
      <c r="H12" s="84">
        <v>0</v>
      </c>
      <c r="I12" s="84">
        <v>0</v>
      </c>
      <c r="J12" s="84">
        <v>0</v>
      </c>
      <c r="K12" s="84">
        <v>0</v>
      </c>
      <c r="L12" s="84">
        <v>0</v>
      </c>
      <c r="M12" s="84">
        <v>0</v>
      </c>
      <c r="N12" s="84">
        <v>0</v>
      </c>
      <c r="O12" s="84">
        <v>0</v>
      </c>
      <c r="P12" s="84">
        <v>0</v>
      </c>
      <c r="Q12" s="84">
        <v>0</v>
      </c>
      <c r="R12" s="84">
        <v>0</v>
      </c>
      <c r="S12" s="84">
        <v>0</v>
      </c>
      <c r="T12" s="84">
        <v>0</v>
      </c>
      <c r="U12" s="84">
        <v>0</v>
      </c>
      <c r="V12" s="84">
        <v>0</v>
      </c>
      <c r="W12" s="84">
        <v>0</v>
      </c>
      <c r="X12" s="84">
        <v>0</v>
      </c>
      <c r="Y12" s="84">
        <v>0</v>
      </c>
      <c r="Z12" s="84">
        <v>0</v>
      </c>
      <c r="AA12" s="84">
        <v>0</v>
      </c>
      <c r="AB12" s="84">
        <v>0</v>
      </c>
      <c r="AC12" s="84">
        <v>0</v>
      </c>
      <c r="AD12" s="84">
        <v>0</v>
      </c>
      <c r="AE12" s="84">
        <v>0</v>
      </c>
      <c r="AF12" s="82">
        <f t="shared" si="2"/>
        <v>0</v>
      </c>
    </row>
    <row r="13" spans="1:32" x14ac:dyDescent="0.25">
      <c r="A13" s="77" t="s">
        <v>10</v>
      </c>
      <c r="B13" s="84">
        <v>1</v>
      </c>
      <c r="C13" s="84">
        <v>1</v>
      </c>
      <c r="D13" s="84">
        <v>0</v>
      </c>
      <c r="E13" s="84">
        <v>0</v>
      </c>
      <c r="F13" s="84">
        <v>0</v>
      </c>
      <c r="G13" s="84">
        <v>0</v>
      </c>
      <c r="H13" s="84">
        <v>0</v>
      </c>
      <c r="I13" s="84">
        <v>0</v>
      </c>
      <c r="J13" s="84">
        <v>0</v>
      </c>
      <c r="K13" s="84">
        <v>0</v>
      </c>
      <c r="L13" s="84">
        <v>0</v>
      </c>
      <c r="M13" s="84">
        <v>0</v>
      </c>
      <c r="N13" s="84">
        <v>0</v>
      </c>
      <c r="O13" s="84">
        <v>0</v>
      </c>
      <c r="P13" s="84">
        <v>0</v>
      </c>
      <c r="Q13" s="84">
        <v>0</v>
      </c>
      <c r="R13" s="84">
        <v>0</v>
      </c>
      <c r="S13" s="84">
        <v>0</v>
      </c>
      <c r="T13" s="84">
        <v>0</v>
      </c>
      <c r="U13" s="84">
        <v>0</v>
      </c>
      <c r="V13" s="84">
        <v>0</v>
      </c>
      <c r="W13" s="84">
        <v>0</v>
      </c>
      <c r="X13" s="84">
        <v>0</v>
      </c>
      <c r="Y13" s="84">
        <v>0</v>
      </c>
      <c r="Z13" s="84">
        <v>0</v>
      </c>
      <c r="AA13" s="84">
        <v>0</v>
      </c>
      <c r="AB13" s="84">
        <v>0</v>
      </c>
      <c r="AC13" s="84">
        <v>0</v>
      </c>
      <c r="AD13" s="84">
        <v>0</v>
      </c>
      <c r="AE13" s="84">
        <v>0</v>
      </c>
      <c r="AF13" s="82">
        <f t="shared" si="2"/>
        <v>2</v>
      </c>
    </row>
    <row r="14" spans="1:32" x14ac:dyDescent="0.25">
      <c r="A14" s="77" t="s">
        <v>11</v>
      </c>
      <c r="B14" s="84">
        <v>3</v>
      </c>
      <c r="C14" s="84">
        <v>2</v>
      </c>
      <c r="D14" s="84">
        <v>0</v>
      </c>
      <c r="E14" s="84">
        <v>0</v>
      </c>
      <c r="F14" s="84">
        <v>0</v>
      </c>
      <c r="G14" s="84">
        <v>0</v>
      </c>
      <c r="H14" s="84">
        <v>0</v>
      </c>
      <c r="I14" s="84">
        <v>0</v>
      </c>
      <c r="J14" s="84">
        <v>0</v>
      </c>
      <c r="K14" s="84">
        <v>0</v>
      </c>
      <c r="L14" s="84">
        <v>0</v>
      </c>
      <c r="M14" s="84">
        <v>0</v>
      </c>
      <c r="N14" s="84">
        <v>0</v>
      </c>
      <c r="O14" s="84">
        <v>0</v>
      </c>
      <c r="P14" s="84">
        <v>0</v>
      </c>
      <c r="Q14" s="84">
        <v>0</v>
      </c>
      <c r="R14" s="84">
        <v>0</v>
      </c>
      <c r="S14" s="84">
        <v>0</v>
      </c>
      <c r="T14" s="84">
        <v>0</v>
      </c>
      <c r="U14" s="84">
        <v>0</v>
      </c>
      <c r="V14" s="84">
        <v>0</v>
      </c>
      <c r="W14" s="84">
        <v>0</v>
      </c>
      <c r="X14" s="84">
        <v>0</v>
      </c>
      <c r="Y14" s="84">
        <v>0</v>
      </c>
      <c r="Z14" s="84">
        <v>0</v>
      </c>
      <c r="AA14" s="84">
        <v>0</v>
      </c>
      <c r="AB14" s="84">
        <v>0</v>
      </c>
      <c r="AC14" s="84">
        <v>0</v>
      </c>
      <c r="AD14" s="84">
        <v>0</v>
      </c>
      <c r="AE14" s="84">
        <v>0</v>
      </c>
      <c r="AF14" s="82">
        <f t="shared" si="2"/>
        <v>5</v>
      </c>
    </row>
    <row r="15" spans="1:32" x14ac:dyDescent="0.2">
      <c r="A15" s="76" t="s">
        <v>12</v>
      </c>
      <c r="B15" s="84">
        <v>6</v>
      </c>
      <c r="C15" s="84">
        <v>3</v>
      </c>
      <c r="D15" s="84">
        <v>0</v>
      </c>
      <c r="E15" s="84">
        <v>0</v>
      </c>
      <c r="F15" s="84">
        <v>0</v>
      </c>
      <c r="G15" s="84">
        <v>0</v>
      </c>
      <c r="H15" s="84">
        <v>0</v>
      </c>
      <c r="I15" s="84">
        <v>0</v>
      </c>
      <c r="J15" s="84">
        <v>0</v>
      </c>
      <c r="K15" s="84">
        <v>0</v>
      </c>
      <c r="L15" s="84">
        <v>0</v>
      </c>
      <c r="M15" s="84">
        <v>0</v>
      </c>
      <c r="N15" s="84">
        <v>0</v>
      </c>
      <c r="O15" s="84">
        <v>0</v>
      </c>
      <c r="P15" s="84">
        <v>0</v>
      </c>
      <c r="Q15" s="84">
        <v>0</v>
      </c>
      <c r="R15" s="84">
        <v>0</v>
      </c>
      <c r="S15" s="84">
        <v>0</v>
      </c>
      <c r="T15" s="84">
        <v>0</v>
      </c>
      <c r="U15" s="84">
        <v>0</v>
      </c>
      <c r="V15" s="84">
        <v>0</v>
      </c>
      <c r="W15" s="84">
        <v>0</v>
      </c>
      <c r="X15" s="84">
        <v>0</v>
      </c>
      <c r="Y15" s="84">
        <v>0</v>
      </c>
      <c r="Z15" s="84">
        <v>0</v>
      </c>
      <c r="AA15" s="84">
        <v>0</v>
      </c>
      <c r="AB15" s="84">
        <v>0</v>
      </c>
      <c r="AC15" s="84">
        <v>0</v>
      </c>
      <c r="AD15" s="84">
        <v>0</v>
      </c>
      <c r="AE15" s="84">
        <v>0</v>
      </c>
      <c r="AF15" s="82">
        <f t="shared" si="2"/>
        <v>9</v>
      </c>
    </row>
    <row r="16" spans="1:32" x14ac:dyDescent="0.2">
      <c r="A16" s="76" t="s">
        <v>13</v>
      </c>
      <c r="B16" s="84">
        <v>3</v>
      </c>
      <c r="C16" s="84">
        <v>2</v>
      </c>
      <c r="D16" s="84">
        <v>0</v>
      </c>
      <c r="E16" s="84">
        <v>0</v>
      </c>
      <c r="F16" s="84">
        <v>0</v>
      </c>
      <c r="G16" s="84">
        <v>0</v>
      </c>
      <c r="H16" s="84">
        <v>0</v>
      </c>
      <c r="I16" s="84">
        <v>0</v>
      </c>
      <c r="J16" s="84">
        <v>0</v>
      </c>
      <c r="K16" s="84">
        <v>0</v>
      </c>
      <c r="L16" s="84">
        <v>0</v>
      </c>
      <c r="M16" s="84">
        <v>0</v>
      </c>
      <c r="N16" s="84">
        <v>0</v>
      </c>
      <c r="O16" s="84">
        <v>0</v>
      </c>
      <c r="P16" s="84">
        <v>0</v>
      </c>
      <c r="Q16" s="84">
        <v>0</v>
      </c>
      <c r="R16" s="84">
        <v>0</v>
      </c>
      <c r="S16" s="84">
        <v>0</v>
      </c>
      <c r="T16" s="84">
        <v>0</v>
      </c>
      <c r="U16" s="84">
        <v>0</v>
      </c>
      <c r="V16" s="84">
        <v>0</v>
      </c>
      <c r="W16" s="84">
        <v>0</v>
      </c>
      <c r="X16" s="84">
        <v>0</v>
      </c>
      <c r="Y16" s="84">
        <v>0</v>
      </c>
      <c r="Z16" s="84">
        <v>0</v>
      </c>
      <c r="AA16" s="84">
        <v>0</v>
      </c>
      <c r="AB16" s="84">
        <v>0</v>
      </c>
      <c r="AC16" s="84">
        <v>0</v>
      </c>
      <c r="AD16" s="84">
        <v>0</v>
      </c>
      <c r="AE16" s="84">
        <v>0</v>
      </c>
      <c r="AF16" s="82">
        <f t="shared" si="2"/>
        <v>5</v>
      </c>
    </row>
    <row r="17" spans="1:32" s="72" customFormat="1" x14ac:dyDescent="0.25">
      <c r="A17" s="7" t="s">
        <v>14</v>
      </c>
      <c r="B17" s="79">
        <f>май2016!AF17+B20-B8-B16</f>
        <v>90</v>
      </c>
      <c r="C17" s="79">
        <f>B17+C20-C8-C16</f>
        <v>91</v>
      </c>
      <c r="D17" s="79">
        <f t="shared" ref="D17:AE17" si="4">C17+D20-D8-D16</f>
        <v>91</v>
      </c>
      <c r="E17" s="79">
        <f t="shared" si="4"/>
        <v>91</v>
      </c>
      <c r="F17" s="79">
        <f t="shared" si="4"/>
        <v>91</v>
      </c>
      <c r="G17" s="79">
        <f>F17+G20-G8-G16</f>
        <v>91</v>
      </c>
      <c r="H17" s="79">
        <f t="shared" si="4"/>
        <v>91</v>
      </c>
      <c r="I17" s="79">
        <f t="shared" si="4"/>
        <v>91</v>
      </c>
      <c r="J17" s="79">
        <f t="shared" si="4"/>
        <v>91</v>
      </c>
      <c r="K17" s="79">
        <f t="shared" si="4"/>
        <v>91</v>
      </c>
      <c r="L17" s="79">
        <f t="shared" si="4"/>
        <v>91</v>
      </c>
      <c r="M17" s="79">
        <f t="shared" si="4"/>
        <v>91</v>
      </c>
      <c r="N17" s="79">
        <f t="shared" si="4"/>
        <v>91</v>
      </c>
      <c r="O17" s="79">
        <f t="shared" si="4"/>
        <v>91</v>
      </c>
      <c r="P17" s="79">
        <f t="shared" si="4"/>
        <v>91</v>
      </c>
      <c r="Q17" s="79">
        <f t="shared" si="4"/>
        <v>91</v>
      </c>
      <c r="R17" s="79">
        <f t="shared" si="4"/>
        <v>91</v>
      </c>
      <c r="S17" s="79">
        <f t="shared" si="4"/>
        <v>91</v>
      </c>
      <c r="T17" s="79">
        <f t="shared" si="4"/>
        <v>91</v>
      </c>
      <c r="U17" s="79">
        <f t="shared" si="4"/>
        <v>91</v>
      </c>
      <c r="V17" s="79">
        <f t="shared" si="4"/>
        <v>91</v>
      </c>
      <c r="W17" s="79">
        <f t="shared" si="4"/>
        <v>91</v>
      </c>
      <c r="X17" s="79">
        <f t="shared" si="4"/>
        <v>91</v>
      </c>
      <c r="Y17" s="79">
        <f t="shared" si="4"/>
        <v>91</v>
      </c>
      <c r="Z17" s="79">
        <f t="shared" si="4"/>
        <v>91</v>
      </c>
      <c r="AA17" s="79">
        <f t="shared" si="4"/>
        <v>91</v>
      </c>
      <c r="AB17" s="79">
        <f t="shared" si="4"/>
        <v>91</v>
      </c>
      <c r="AC17" s="79">
        <f t="shared" si="4"/>
        <v>91</v>
      </c>
      <c r="AD17" s="79">
        <f t="shared" si="4"/>
        <v>91</v>
      </c>
      <c r="AE17" s="79">
        <f t="shared" si="4"/>
        <v>91</v>
      </c>
      <c r="AF17" s="85">
        <f>SUM(B17:AE17)/30</f>
        <v>90.966666666666669</v>
      </c>
    </row>
    <row r="18" spans="1:32" x14ac:dyDescent="0.25">
      <c r="A18" s="73" t="s">
        <v>15</v>
      </c>
      <c r="B18" s="84">
        <v>2</v>
      </c>
      <c r="C18" s="84">
        <v>2</v>
      </c>
      <c r="D18" s="84">
        <v>0</v>
      </c>
      <c r="E18" s="84">
        <v>0</v>
      </c>
      <c r="F18" s="84">
        <v>0</v>
      </c>
      <c r="G18" s="84">
        <v>0</v>
      </c>
      <c r="H18" s="84">
        <v>0</v>
      </c>
      <c r="I18" s="84">
        <v>0</v>
      </c>
      <c r="J18" s="84">
        <v>0</v>
      </c>
      <c r="K18" s="84">
        <v>0</v>
      </c>
      <c r="L18" s="84">
        <v>0</v>
      </c>
      <c r="M18" s="84">
        <v>0</v>
      </c>
      <c r="N18" s="84">
        <v>0</v>
      </c>
      <c r="O18" s="84">
        <v>0</v>
      </c>
      <c r="P18" s="84">
        <v>0</v>
      </c>
      <c r="Q18" s="84">
        <v>0</v>
      </c>
      <c r="R18" s="84">
        <v>0</v>
      </c>
      <c r="S18" s="84">
        <v>0</v>
      </c>
      <c r="T18" s="84">
        <v>0</v>
      </c>
      <c r="U18" s="84">
        <v>0</v>
      </c>
      <c r="V18" s="84">
        <v>0</v>
      </c>
      <c r="W18" s="84">
        <v>0</v>
      </c>
      <c r="X18" s="84">
        <v>0</v>
      </c>
      <c r="Y18" s="84">
        <v>0</v>
      </c>
      <c r="Z18" s="84">
        <v>0</v>
      </c>
      <c r="AA18" s="84">
        <v>0</v>
      </c>
      <c r="AB18" s="84">
        <v>0</v>
      </c>
      <c r="AC18" s="84">
        <v>0</v>
      </c>
      <c r="AD18" s="84">
        <v>0</v>
      </c>
      <c r="AE18" s="84">
        <v>0</v>
      </c>
      <c r="AF18" s="82">
        <f t="shared" ref="AF18:AF23" si="5">SUM(B18:AE18)</f>
        <v>4</v>
      </c>
    </row>
    <row r="19" spans="1:32" x14ac:dyDescent="0.25">
      <c r="A19" s="75" t="s">
        <v>16</v>
      </c>
      <c r="B19" s="84">
        <v>2</v>
      </c>
      <c r="C19" s="84">
        <v>4</v>
      </c>
      <c r="D19" s="84">
        <v>0</v>
      </c>
      <c r="E19" s="84">
        <v>0</v>
      </c>
      <c r="F19" s="84">
        <v>0</v>
      </c>
      <c r="G19" s="84">
        <v>0</v>
      </c>
      <c r="H19" s="84">
        <v>0</v>
      </c>
      <c r="I19" s="84">
        <v>0</v>
      </c>
      <c r="J19" s="84">
        <v>0</v>
      </c>
      <c r="K19" s="84">
        <v>0</v>
      </c>
      <c r="L19" s="84">
        <v>0</v>
      </c>
      <c r="M19" s="84">
        <v>0</v>
      </c>
      <c r="N19" s="84">
        <v>0</v>
      </c>
      <c r="O19" s="84">
        <v>0</v>
      </c>
      <c r="P19" s="84">
        <v>0</v>
      </c>
      <c r="Q19" s="84">
        <v>0</v>
      </c>
      <c r="R19" s="84">
        <v>0</v>
      </c>
      <c r="S19" s="84">
        <v>0</v>
      </c>
      <c r="T19" s="84">
        <v>0</v>
      </c>
      <c r="U19" s="84">
        <v>0</v>
      </c>
      <c r="V19" s="84">
        <v>0</v>
      </c>
      <c r="W19" s="84">
        <v>0</v>
      </c>
      <c r="X19" s="84">
        <v>0</v>
      </c>
      <c r="Y19" s="84">
        <v>0</v>
      </c>
      <c r="Z19" s="84">
        <v>0</v>
      </c>
      <c r="AA19" s="84">
        <v>0</v>
      </c>
      <c r="AB19" s="84">
        <v>0</v>
      </c>
      <c r="AC19" s="84">
        <v>0</v>
      </c>
      <c r="AD19" s="84">
        <v>0</v>
      </c>
      <c r="AE19" s="84">
        <v>0</v>
      </c>
      <c r="AF19" s="82">
        <f t="shared" si="5"/>
        <v>6</v>
      </c>
    </row>
    <row r="20" spans="1:32" x14ac:dyDescent="0.25">
      <c r="A20" s="7" t="s">
        <v>17</v>
      </c>
      <c r="B20" s="79">
        <f>B21+B22</f>
        <v>5</v>
      </c>
      <c r="C20" s="79">
        <f t="shared" ref="C20:AE20" si="6">C21+C22</f>
        <v>3</v>
      </c>
      <c r="D20" s="79">
        <f t="shared" si="6"/>
        <v>0</v>
      </c>
      <c r="E20" s="79">
        <f t="shared" si="6"/>
        <v>0</v>
      </c>
      <c r="F20" s="79">
        <f t="shared" si="6"/>
        <v>0</v>
      </c>
      <c r="G20" s="79">
        <f t="shared" si="6"/>
        <v>0</v>
      </c>
      <c r="H20" s="79">
        <f t="shared" si="6"/>
        <v>0</v>
      </c>
      <c r="I20" s="79">
        <f t="shared" si="6"/>
        <v>0</v>
      </c>
      <c r="J20" s="79">
        <f t="shared" si="6"/>
        <v>0</v>
      </c>
      <c r="K20" s="79">
        <f t="shared" si="6"/>
        <v>0</v>
      </c>
      <c r="L20" s="79">
        <f t="shared" si="6"/>
        <v>0</v>
      </c>
      <c r="M20" s="79">
        <f t="shared" si="6"/>
        <v>0</v>
      </c>
      <c r="N20" s="79">
        <f t="shared" si="6"/>
        <v>0</v>
      </c>
      <c r="O20" s="79">
        <f t="shared" si="6"/>
        <v>0</v>
      </c>
      <c r="P20" s="79">
        <f t="shared" si="6"/>
        <v>0</v>
      </c>
      <c r="Q20" s="79">
        <f t="shared" si="6"/>
        <v>0</v>
      </c>
      <c r="R20" s="79">
        <f t="shared" si="6"/>
        <v>0</v>
      </c>
      <c r="S20" s="79">
        <f t="shared" si="6"/>
        <v>0</v>
      </c>
      <c r="T20" s="79">
        <f t="shared" si="6"/>
        <v>0</v>
      </c>
      <c r="U20" s="79">
        <f>U21+U22</f>
        <v>0</v>
      </c>
      <c r="V20" s="79">
        <f t="shared" si="6"/>
        <v>0</v>
      </c>
      <c r="W20" s="79">
        <f t="shared" si="6"/>
        <v>0</v>
      </c>
      <c r="X20" s="79">
        <f t="shared" si="6"/>
        <v>0</v>
      </c>
      <c r="Y20" s="79">
        <f t="shared" si="6"/>
        <v>0</v>
      </c>
      <c r="Z20" s="79">
        <f t="shared" si="6"/>
        <v>0</v>
      </c>
      <c r="AA20" s="79">
        <f t="shared" si="6"/>
        <v>0</v>
      </c>
      <c r="AB20" s="79">
        <f t="shared" si="6"/>
        <v>0</v>
      </c>
      <c r="AC20" s="79">
        <f t="shared" si="6"/>
        <v>0</v>
      </c>
      <c r="AD20" s="79">
        <f t="shared" si="6"/>
        <v>0</v>
      </c>
      <c r="AE20" s="79">
        <f t="shared" si="6"/>
        <v>0</v>
      </c>
      <c r="AF20" s="82">
        <f t="shared" si="5"/>
        <v>8</v>
      </c>
    </row>
    <row r="21" spans="1:32" x14ac:dyDescent="0.25">
      <c r="A21" s="73" t="s">
        <v>18</v>
      </c>
      <c r="B21" s="84">
        <v>3</v>
      </c>
      <c r="C21" s="84">
        <v>0</v>
      </c>
      <c r="D21" s="84">
        <v>0</v>
      </c>
      <c r="E21" s="84">
        <v>0</v>
      </c>
      <c r="F21" s="84">
        <v>0</v>
      </c>
      <c r="G21" s="84">
        <v>0</v>
      </c>
      <c r="H21" s="84">
        <v>0</v>
      </c>
      <c r="I21" s="84">
        <v>0</v>
      </c>
      <c r="J21" s="84">
        <v>0</v>
      </c>
      <c r="K21" s="84">
        <v>0</v>
      </c>
      <c r="L21" s="84">
        <v>0</v>
      </c>
      <c r="M21" s="84">
        <v>0</v>
      </c>
      <c r="N21" s="84">
        <v>0</v>
      </c>
      <c r="O21" s="84">
        <v>0</v>
      </c>
      <c r="P21" s="84">
        <v>0</v>
      </c>
      <c r="Q21" s="84">
        <v>0</v>
      </c>
      <c r="R21" s="84">
        <v>0</v>
      </c>
      <c r="S21" s="84">
        <v>0</v>
      </c>
      <c r="T21" s="84">
        <v>0</v>
      </c>
      <c r="U21" s="84">
        <v>0</v>
      </c>
      <c r="V21" s="84">
        <v>0</v>
      </c>
      <c r="W21" s="84">
        <v>0</v>
      </c>
      <c r="X21" s="84">
        <v>0</v>
      </c>
      <c r="Y21" s="84">
        <v>0</v>
      </c>
      <c r="Z21" s="84">
        <v>0</v>
      </c>
      <c r="AA21" s="84">
        <v>0</v>
      </c>
      <c r="AB21" s="84">
        <v>0</v>
      </c>
      <c r="AC21" s="84">
        <v>0</v>
      </c>
      <c r="AD21" s="84">
        <v>0</v>
      </c>
      <c r="AE21" s="84">
        <v>0</v>
      </c>
      <c r="AF21" s="82">
        <f t="shared" si="5"/>
        <v>3</v>
      </c>
    </row>
    <row r="22" spans="1:32" x14ac:dyDescent="0.25">
      <c r="A22" s="73" t="s">
        <v>19</v>
      </c>
      <c r="B22" s="84">
        <v>2</v>
      </c>
      <c r="C22" s="84">
        <v>3</v>
      </c>
      <c r="D22" s="84">
        <v>0</v>
      </c>
      <c r="E22" s="84">
        <v>0</v>
      </c>
      <c r="F22" s="84">
        <v>0</v>
      </c>
      <c r="G22" s="84">
        <v>0</v>
      </c>
      <c r="H22" s="84">
        <v>0</v>
      </c>
      <c r="I22" s="84">
        <v>0</v>
      </c>
      <c r="J22" s="84">
        <v>0</v>
      </c>
      <c r="K22" s="84">
        <v>0</v>
      </c>
      <c r="L22" s="84">
        <v>0</v>
      </c>
      <c r="M22" s="84">
        <v>0</v>
      </c>
      <c r="N22" s="84">
        <v>0</v>
      </c>
      <c r="O22" s="84">
        <v>0</v>
      </c>
      <c r="P22" s="84">
        <v>0</v>
      </c>
      <c r="Q22" s="84">
        <v>0</v>
      </c>
      <c r="R22" s="84">
        <v>0</v>
      </c>
      <c r="S22" s="84">
        <v>0</v>
      </c>
      <c r="T22" s="84">
        <v>0</v>
      </c>
      <c r="U22" s="84">
        <v>0</v>
      </c>
      <c r="V22" s="84">
        <v>0</v>
      </c>
      <c r="W22" s="84">
        <v>0</v>
      </c>
      <c r="X22" s="84">
        <v>0</v>
      </c>
      <c r="Y22" s="84">
        <v>0</v>
      </c>
      <c r="Z22" s="84">
        <v>0</v>
      </c>
      <c r="AA22" s="84">
        <v>0</v>
      </c>
      <c r="AB22" s="84">
        <v>0</v>
      </c>
      <c r="AC22" s="84">
        <v>0</v>
      </c>
      <c r="AD22" s="84">
        <v>0</v>
      </c>
      <c r="AE22" s="84">
        <v>0</v>
      </c>
      <c r="AF22" s="82">
        <f t="shared" si="5"/>
        <v>5</v>
      </c>
    </row>
    <row r="23" spans="1:32" x14ac:dyDescent="0.25">
      <c r="A23" s="73" t="s">
        <v>32</v>
      </c>
      <c r="B23" s="84">
        <v>6</v>
      </c>
      <c r="C23" s="84">
        <v>0</v>
      </c>
      <c r="D23" s="84">
        <v>0</v>
      </c>
      <c r="E23" s="84">
        <v>0</v>
      </c>
      <c r="F23" s="84">
        <v>0</v>
      </c>
      <c r="G23" s="84">
        <v>0</v>
      </c>
      <c r="H23" s="84">
        <v>0</v>
      </c>
      <c r="I23" s="84">
        <v>0</v>
      </c>
      <c r="J23" s="84">
        <v>0</v>
      </c>
      <c r="K23" s="84">
        <v>0</v>
      </c>
      <c r="L23" s="84">
        <v>0</v>
      </c>
      <c r="M23" s="84">
        <v>0</v>
      </c>
      <c r="N23" s="84">
        <v>0</v>
      </c>
      <c r="O23" s="84">
        <v>0</v>
      </c>
      <c r="P23" s="84">
        <v>0</v>
      </c>
      <c r="Q23" s="84">
        <v>0</v>
      </c>
      <c r="R23" s="84">
        <v>0</v>
      </c>
      <c r="S23" s="84">
        <v>0</v>
      </c>
      <c r="T23" s="84">
        <v>0</v>
      </c>
      <c r="U23" s="84">
        <v>0</v>
      </c>
      <c r="V23" s="84">
        <v>0</v>
      </c>
      <c r="W23" s="84">
        <v>0</v>
      </c>
      <c r="X23" s="84">
        <v>0</v>
      </c>
      <c r="Y23" s="84">
        <v>0</v>
      </c>
      <c r="Z23" s="84">
        <v>0</v>
      </c>
      <c r="AA23" s="84">
        <v>0</v>
      </c>
      <c r="AB23" s="84">
        <v>0</v>
      </c>
      <c r="AC23" s="84">
        <v>0</v>
      </c>
      <c r="AD23" s="84">
        <v>0</v>
      </c>
      <c r="AE23" s="84">
        <v>0</v>
      </c>
      <c r="AF23" s="82">
        <f t="shared" si="5"/>
        <v>6</v>
      </c>
    </row>
    <row r="25" spans="1:32" x14ac:dyDescent="0.3">
      <c r="A25" s="65" t="s">
        <v>24</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row>
    <row r="26" spans="1:32" ht="20.25" x14ac:dyDescent="0.3">
      <c r="A26" s="55" t="s">
        <v>21</v>
      </c>
      <c r="B26" s="56">
        <v>1</v>
      </c>
      <c r="C26" s="56">
        <v>2</v>
      </c>
      <c r="D26" s="56">
        <v>3</v>
      </c>
      <c r="E26" s="56">
        <v>4</v>
      </c>
      <c r="F26" s="56">
        <v>5</v>
      </c>
      <c r="G26" s="56">
        <v>6</v>
      </c>
      <c r="H26" s="56">
        <v>7</v>
      </c>
      <c r="I26" s="56">
        <v>8</v>
      </c>
      <c r="J26" s="56">
        <v>9</v>
      </c>
      <c r="K26" s="56">
        <v>10</v>
      </c>
      <c r="L26" s="56">
        <v>11</v>
      </c>
      <c r="M26" s="56">
        <v>12</v>
      </c>
      <c r="N26" s="56">
        <v>13</v>
      </c>
      <c r="O26" s="56">
        <v>14</v>
      </c>
      <c r="P26" s="56">
        <v>15</v>
      </c>
      <c r="Q26" s="56">
        <v>16</v>
      </c>
      <c r="R26" s="56">
        <v>17</v>
      </c>
      <c r="S26" s="56">
        <v>18</v>
      </c>
      <c r="T26" s="56">
        <v>19</v>
      </c>
      <c r="U26" s="56">
        <v>20</v>
      </c>
      <c r="V26" s="56">
        <v>21</v>
      </c>
      <c r="W26" s="56">
        <v>22</v>
      </c>
      <c r="X26" s="56">
        <v>23</v>
      </c>
      <c r="Y26" s="56">
        <v>24</v>
      </c>
      <c r="Z26" s="56">
        <v>25</v>
      </c>
      <c r="AA26" s="56">
        <v>26</v>
      </c>
      <c r="AB26" s="56">
        <v>27</v>
      </c>
      <c r="AC26" s="56">
        <v>28</v>
      </c>
      <c r="AD26" s="56">
        <v>29</v>
      </c>
      <c r="AE26" s="56">
        <v>30</v>
      </c>
      <c r="AF26" s="68" t="s">
        <v>20</v>
      </c>
    </row>
    <row r="27" spans="1:32" x14ac:dyDescent="0.3">
      <c r="A27" s="69" t="s">
        <v>30</v>
      </c>
      <c r="B27" s="89">
        <v>1</v>
      </c>
      <c r="C27" s="89">
        <v>0</v>
      </c>
      <c r="D27" s="89">
        <v>2</v>
      </c>
      <c r="E27" s="89">
        <v>2</v>
      </c>
      <c r="F27" s="89">
        <v>0</v>
      </c>
      <c r="G27" s="89">
        <v>0</v>
      </c>
      <c r="H27" s="89">
        <v>2</v>
      </c>
      <c r="I27" s="89">
        <v>0</v>
      </c>
      <c r="J27" s="89">
        <v>0</v>
      </c>
      <c r="K27" s="89">
        <v>1</v>
      </c>
      <c r="L27" s="89">
        <v>1</v>
      </c>
      <c r="M27" s="89">
        <v>0</v>
      </c>
      <c r="N27" s="89">
        <v>0</v>
      </c>
      <c r="O27" s="89">
        <v>0</v>
      </c>
      <c r="P27" s="89">
        <v>0</v>
      </c>
      <c r="Q27" s="89">
        <v>0</v>
      </c>
      <c r="R27" s="89">
        <v>0</v>
      </c>
      <c r="S27" s="89">
        <v>0</v>
      </c>
      <c r="T27" s="89">
        <v>0</v>
      </c>
      <c r="U27" s="89">
        <v>0</v>
      </c>
      <c r="V27" s="89">
        <v>0</v>
      </c>
      <c r="W27" s="89">
        <v>0</v>
      </c>
      <c r="X27" s="89">
        <v>0</v>
      </c>
      <c r="Y27" s="89">
        <v>0</v>
      </c>
      <c r="Z27" s="89">
        <v>0</v>
      </c>
      <c r="AA27" s="89">
        <v>0</v>
      </c>
      <c r="AB27" s="89">
        <v>0</v>
      </c>
      <c r="AC27" s="89">
        <v>0</v>
      </c>
      <c r="AD27" s="89">
        <v>0</v>
      </c>
      <c r="AE27" s="89">
        <v>0</v>
      </c>
      <c r="AF27" s="59">
        <f>SUM(B27:AE27)</f>
        <v>9</v>
      </c>
    </row>
    <row r="28" spans="1:32" x14ac:dyDescent="0.3">
      <c r="A28" s="69" t="s">
        <v>31</v>
      </c>
      <c r="B28" s="89">
        <v>1</v>
      </c>
      <c r="C28" s="89">
        <v>0</v>
      </c>
      <c r="D28" s="89">
        <v>0</v>
      </c>
      <c r="E28" s="89">
        <v>2</v>
      </c>
      <c r="F28" s="89">
        <v>0</v>
      </c>
      <c r="G28" s="89">
        <v>1</v>
      </c>
      <c r="H28" s="89">
        <v>1</v>
      </c>
      <c r="I28" s="89">
        <v>0</v>
      </c>
      <c r="J28" s="89">
        <v>0</v>
      </c>
      <c r="K28" s="89">
        <v>0</v>
      </c>
      <c r="L28" s="89">
        <v>0</v>
      </c>
      <c r="M28" s="89">
        <v>0</v>
      </c>
      <c r="N28" s="89">
        <v>0</v>
      </c>
      <c r="O28" s="89">
        <v>0</v>
      </c>
      <c r="P28" s="89">
        <v>0</v>
      </c>
      <c r="Q28" s="89">
        <v>0</v>
      </c>
      <c r="R28" s="89">
        <v>0</v>
      </c>
      <c r="S28" s="89">
        <v>0</v>
      </c>
      <c r="T28" s="89">
        <v>0</v>
      </c>
      <c r="U28" s="89">
        <v>0</v>
      </c>
      <c r="V28" s="89">
        <v>0</v>
      </c>
      <c r="W28" s="89">
        <v>0</v>
      </c>
      <c r="X28" s="89">
        <v>0</v>
      </c>
      <c r="Y28" s="89">
        <v>0</v>
      </c>
      <c r="Z28" s="89">
        <v>0</v>
      </c>
      <c r="AA28" s="89">
        <v>0</v>
      </c>
      <c r="AB28" s="89">
        <v>0</v>
      </c>
      <c r="AC28" s="89">
        <v>0</v>
      </c>
      <c r="AD28" s="89">
        <v>0</v>
      </c>
      <c r="AE28" s="89">
        <v>0</v>
      </c>
      <c r="AF28" s="59">
        <f>SUM(B28:AE28)</f>
        <v>5</v>
      </c>
    </row>
    <row r="29" spans="1:32" x14ac:dyDescent="0.3">
      <c r="A29" s="58" t="s">
        <v>20</v>
      </c>
      <c r="B29" s="71">
        <f>B27+B28</f>
        <v>2</v>
      </c>
      <c r="C29" s="71">
        <f t="shared" ref="C29:AE29" si="7">C27+C28</f>
        <v>0</v>
      </c>
      <c r="D29" s="71">
        <f t="shared" si="7"/>
        <v>2</v>
      </c>
      <c r="E29" s="71">
        <f t="shared" si="7"/>
        <v>4</v>
      </c>
      <c r="F29" s="71">
        <f t="shared" si="7"/>
        <v>0</v>
      </c>
      <c r="G29" s="71">
        <f t="shared" si="7"/>
        <v>1</v>
      </c>
      <c r="H29" s="71">
        <f t="shared" si="7"/>
        <v>3</v>
      </c>
      <c r="I29" s="71">
        <f t="shared" si="7"/>
        <v>0</v>
      </c>
      <c r="J29" s="71">
        <f t="shared" si="7"/>
        <v>0</v>
      </c>
      <c r="K29" s="71">
        <f t="shared" si="7"/>
        <v>1</v>
      </c>
      <c r="L29" s="71">
        <f t="shared" si="7"/>
        <v>1</v>
      </c>
      <c r="M29" s="71">
        <f t="shared" si="7"/>
        <v>0</v>
      </c>
      <c r="N29" s="71">
        <f t="shared" si="7"/>
        <v>0</v>
      </c>
      <c r="O29" s="71">
        <f t="shared" si="7"/>
        <v>0</v>
      </c>
      <c r="P29" s="71">
        <f t="shared" si="7"/>
        <v>0</v>
      </c>
      <c r="Q29" s="71">
        <f t="shared" si="7"/>
        <v>0</v>
      </c>
      <c r="R29" s="71">
        <f t="shared" si="7"/>
        <v>0</v>
      </c>
      <c r="S29" s="71">
        <f t="shared" si="7"/>
        <v>0</v>
      </c>
      <c r="T29" s="71">
        <f t="shared" si="7"/>
        <v>0</v>
      </c>
      <c r="U29" s="71">
        <f t="shared" si="7"/>
        <v>0</v>
      </c>
      <c r="V29" s="71">
        <f t="shared" si="7"/>
        <v>0</v>
      </c>
      <c r="W29" s="71">
        <f t="shared" si="7"/>
        <v>0</v>
      </c>
      <c r="X29" s="71">
        <f t="shared" si="7"/>
        <v>0</v>
      </c>
      <c r="Y29" s="71">
        <f t="shared" si="7"/>
        <v>0</v>
      </c>
      <c r="Z29" s="71">
        <f t="shared" si="7"/>
        <v>0</v>
      </c>
      <c r="AA29" s="71">
        <f t="shared" si="7"/>
        <v>0</v>
      </c>
      <c r="AB29" s="71">
        <f t="shared" si="7"/>
        <v>0</v>
      </c>
      <c r="AC29" s="71">
        <f t="shared" si="7"/>
        <v>0</v>
      </c>
      <c r="AD29" s="71">
        <f t="shared" si="7"/>
        <v>0</v>
      </c>
      <c r="AE29" s="71">
        <f t="shared" si="7"/>
        <v>0</v>
      </c>
      <c r="AF29" s="59">
        <f>SUM(B29:AE29)</f>
        <v>14</v>
      </c>
    </row>
    <row r="31" spans="1:32" ht="20.25" x14ac:dyDescent="0.3">
      <c r="A31" s="55" t="s">
        <v>21</v>
      </c>
      <c r="B31" s="56">
        <v>1</v>
      </c>
      <c r="C31" s="56">
        <v>2</v>
      </c>
      <c r="D31" s="56">
        <v>3</v>
      </c>
      <c r="E31" s="56">
        <v>4</v>
      </c>
      <c r="F31" s="56">
        <v>5</v>
      </c>
      <c r="G31" s="56">
        <v>6</v>
      </c>
      <c r="H31" s="56">
        <v>7</v>
      </c>
      <c r="I31" s="56">
        <v>8</v>
      </c>
      <c r="J31" s="56">
        <v>9</v>
      </c>
      <c r="K31" s="56">
        <v>10</v>
      </c>
      <c r="L31" s="56">
        <v>11</v>
      </c>
      <c r="M31" s="56">
        <v>12</v>
      </c>
      <c r="N31" s="56">
        <v>13</v>
      </c>
      <c r="O31" s="56">
        <v>14</v>
      </c>
      <c r="P31" s="56">
        <v>15</v>
      </c>
      <c r="Q31" s="56">
        <v>16</v>
      </c>
      <c r="R31" s="56">
        <v>17</v>
      </c>
      <c r="S31" s="56">
        <v>18</v>
      </c>
      <c r="T31" s="56">
        <v>19</v>
      </c>
      <c r="U31" s="56">
        <v>20</v>
      </c>
      <c r="V31" s="56">
        <v>21</v>
      </c>
      <c r="W31" s="56">
        <v>22</v>
      </c>
      <c r="X31" s="56">
        <v>23</v>
      </c>
      <c r="Y31" s="56">
        <v>24</v>
      </c>
      <c r="Z31" s="56">
        <v>25</v>
      </c>
      <c r="AA31" s="56">
        <v>26</v>
      </c>
      <c r="AB31" s="56">
        <v>27</v>
      </c>
      <c r="AC31" s="56">
        <v>28</v>
      </c>
      <c r="AD31" s="56">
        <v>29</v>
      </c>
      <c r="AE31" s="56">
        <v>30</v>
      </c>
    </row>
    <row r="32" spans="1:32" x14ac:dyDescent="0.3">
      <c r="A32" s="86" t="s">
        <v>33</v>
      </c>
      <c r="B32" s="87">
        <f>B33+B34+B35*2</f>
        <v>9</v>
      </c>
      <c r="C32" s="87">
        <f t="shared" ref="C32:AE32" si="8">C33+C34+C35*2</f>
        <v>6</v>
      </c>
      <c r="D32" s="87">
        <f t="shared" si="8"/>
        <v>4</v>
      </c>
      <c r="E32" s="87">
        <f t="shared" si="8"/>
        <v>4</v>
      </c>
      <c r="F32" s="87">
        <f t="shared" si="8"/>
        <v>0</v>
      </c>
      <c r="G32" s="87">
        <f t="shared" si="8"/>
        <v>0</v>
      </c>
      <c r="H32" s="87">
        <f t="shared" si="8"/>
        <v>0</v>
      </c>
      <c r="I32" s="87">
        <f t="shared" si="8"/>
        <v>0</v>
      </c>
      <c r="J32" s="87">
        <f t="shared" si="8"/>
        <v>0</v>
      </c>
      <c r="K32" s="87">
        <f t="shared" si="8"/>
        <v>0</v>
      </c>
      <c r="L32" s="87">
        <f t="shared" si="8"/>
        <v>0</v>
      </c>
      <c r="M32" s="87">
        <f t="shared" si="8"/>
        <v>0</v>
      </c>
      <c r="N32" s="87">
        <f t="shared" si="8"/>
        <v>0</v>
      </c>
      <c r="O32" s="87">
        <f t="shared" si="8"/>
        <v>0</v>
      </c>
      <c r="P32" s="87">
        <f t="shared" si="8"/>
        <v>0</v>
      </c>
      <c r="Q32" s="87">
        <f t="shared" si="8"/>
        <v>0</v>
      </c>
      <c r="R32" s="87">
        <f t="shared" si="8"/>
        <v>0</v>
      </c>
      <c r="S32" s="87">
        <f t="shared" si="8"/>
        <v>0</v>
      </c>
      <c r="T32" s="87">
        <f t="shared" si="8"/>
        <v>0</v>
      </c>
      <c r="U32" s="87">
        <f t="shared" si="8"/>
        <v>0</v>
      </c>
      <c r="V32" s="87">
        <f t="shared" si="8"/>
        <v>0</v>
      </c>
      <c r="W32" s="87">
        <f t="shared" si="8"/>
        <v>0</v>
      </c>
      <c r="X32" s="87">
        <f t="shared" si="8"/>
        <v>0</v>
      </c>
      <c r="Y32" s="87">
        <f t="shared" si="8"/>
        <v>0</v>
      </c>
      <c r="Z32" s="87">
        <f t="shared" si="8"/>
        <v>0</v>
      </c>
      <c r="AA32" s="87">
        <f t="shared" si="8"/>
        <v>0</v>
      </c>
      <c r="AB32" s="87">
        <f t="shared" si="8"/>
        <v>0</v>
      </c>
      <c r="AC32" s="87">
        <f t="shared" si="8"/>
        <v>0</v>
      </c>
      <c r="AD32" s="87">
        <f t="shared" si="8"/>
        <v>0</v>
      </c>
      <c r="AE32" s="87">
        <f t="shared" si="8"/>
        <v>0</v>
      </c>
    </row>
    <row r="33" spans="1:31" x14ac:dyDescent="0.3">
      <c r="A33" s="86" t="s">
        <v>30</v>
      </c>
      <c r="B33" s="88">
        <v>1</v>
      </c>
      <c r="C33" s="88">
        <v>1</v>
      </c>
      <c r="D33" s="88">
        <v>2</v>
      </c>
      <c r="E33" s="88">
        <v>0</v>
      </c>
      <c r="F33" s="88">
        <v>0</v>
      </c>
      <c r="G33" s="88">
        <v>0</v>
      </c>
      <c r="H33" s="88">
        <v>0</v>
      </c>
      <c r="I33" s="88"/>
      <c r="J33" s="88"/>
      <c r="K33" s="88"/>
      <c r="L33" s="88"/>
      <c r="M33" s="88"/>
      <c r="N33" s="88"/>
      <c r="O33" s="88"/>
      <c r="P33" s="88"/>
      <c r="Q33" s="88"/>
      <c r="R33" s="88"/>
      <c r="S33" s="88"/>
      <c r="T33" s="88"/>
      <c r="U33" s="88"/>
      <c r="V33" s="88"/>
      <c r="W33" s="88"/>
      <c r="X33" s="88"/>
      <c r="Y33" s="88"/>
      <c r="Z33" s="88"/>
      <c r="AA33" s="88"/>
      <c r="AB33" s="88"/>
      <c r="AC33" s="88"/>
      <c r="AD33" s="88"/>
      <c r="AE33" s="88"/>
    </row>
    <row r="34" spans="1:31" x14ac:dyDescent="0.3">
      <c r="A34" s="86" t="s">
        <v>31</v>
      </c>
      <c r="B34" s="88">
        <v>6</v>
      </c>
      <c r="C34" s="88">
        <v>3</v>
      </c>
      <c r="D34" s="88">
        <v>0</v>
      </c>
      <c r="E34" s="88">
        <v>0</v>
      </c>
      <c r="F34" s="88">
        <v>0</v>
      </c>
      <c r="G34" s="88">
        <v>0</v>
      </c>
      <c r="H34" s="88">
        <v>0</v>
      </c>
      <c r="I34" s="88"/>
      <c r="J34" s="88"/>
      <c r="K34" s="88"/>
      <c r="L34" s="88"/>
      <c r="M34" s="88"/>
      <c r="N34" s="88"/>
      <c r="O34" s="88"/>
      <c r="P34" s="88"/>
      <c r="Q34" s="88"/>
      <c r="R34" s="88"/>
      <c r="S34" s="88"/>
      <c r="T34" s="88"/>
      <c r="U34" s="88"/>
      <c r="V34" s="88"/>
      <c r="W34" s="88"/>
      <c r="X34" s="88"/>
      <c r="Y34" s="88"/>
      <c r="Z34" s="88"/>
      <c r="AA34" s="88"/>
      <c r="AB34" s="88"/>
      <c r="AC34" s="88"/>
      <c r="AD34" s="88"/>
      <c r="AE34" s="88"/>
    </row>
    <row r="35" spans="1:31" x14ac:dyDescent="0.3">
      <c r="A35" s="86" t="s">
        <v>34</v>
      </c>
      <c r="B35" s="88">
        <v>1</v>
      </c>
      <c r="C35" s="88">
        <v>1</v>
      </c>
      <c r="D35" s="88">
        <v>1</v>
      </c>
      <c r="E35" s="88">
        <v>2</v>
      </c>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row>
  </sheetData>
  <conditionalFormatting sqref="AF3:AF23 B2:AF2">
    <cfRule type="expression" dxfId="13" priority="4">
      <formula>OR(B2&lt;&gt;0,B2&lt;&gt;0)</formula>
    </cfRule>
  </conditionalFormatting>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
  <sheetViews>
    <sheetView zoomScale="72" zoomScaleNormal="72" workbookViewId="0">
      <selection activeCell="A6" sqref="A6:AF7"/>
    </sheetView>
  </sheetViews>
  <sheetFormatPr defaultColWidth="9" defaultRowHeight="18.75" x14ac:dyDescent="0.3"/>
  <cols>
    <col min="1" max="1" width="18.5546875" customWidth="1"/>
    <col min="2" max="33" width="5.77734375" customWidth="1"/>
    <col min="34" max="34" width="5.33203125" customWidth="1"/>
    <col min="35" max="35" width="6" customWidth="1"/>
    <col min="36" max="36" width="5.77734375" customWidth="1"/>
    <col min="37" max="37" width="5.44140625" customWidth="1"/>
    <col min="38" max="38" width="5.77734375" customWidth="1"/>
    <col min="39" max="39" width="5" customWidth="1"/>
    <col min="40" max="40" width="5.77734375" bestFit="1" customWidth="1"/>
    <col min="41" max="256" width="8.88671875" customWidth="1"/>
  </cols>
  <sheetData>
    <row r="1" spans="1:32"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90" t="s">
        <v>20</v>
      </c>
    </row>
    <row r="2" spans="1:32" x14ac:dyDescent="0.2">
      <c r="A2" s="4" t="s">
        <v>0</v>
      </c>
      <c r="B2" s="5">
        <f t="shared" ref="B2:AD2" si="0">B18-B16-B15-B14-B13-B9-B3</f>
        <v>0</v>
      </c>
      <c r="C2" s="5">
        <f t="shared" si="0"/>
        <v>0</v>
      </c>
      <c r="D2" s="5">
        <f t="shared" si="0"/>
        <v>0</v>
      </c>
      <c r="E2" s="5">
        <f t="shared" si="0"/>
        <v>0</v>
      </c>
      <c r="F2" s="5">
        <f t="shared" si="0"/>
        <v>0</v>
      </c>
      <c r="G2" s="5">
        <f t="shared" si="0"/>
        <v>0</v>
      </c>
      <c r="H2" s="5">
        <f t="shared" si="0"/>
        <v>0</v>
      </c>
      <c r="I2" s="5">
        <f t="shared" si="0"/>
        <v>0</v>
      </c>
      <c r="J2" s="5">
        <f t="shared" si="0"/>
        <v>0</v>
      </c>
      <c r="K2" s="5">
        <f t="shared" si="0"/>
        <v>0</v>
      </c>
      <c r="L2" s="5">
        <f t="shared" si="0"/>
        <v>0</v>
      </c>
      <c r="M2" s="5">
        <f t="shared" si="0"/>
        <v>0</v>
      </c>
      <c r="N2" s="5">
        <f t="shared" si="0"/>
        <v>0</v>
      </c>
      <c r="O2" s="5">
        <f t="shared" si="0"/>
        <v>0</v>
      </c>
      <c r="P2" s="5">
        <f t="shared" si="0"/>
        <v>0</v>
      </c>
      <c r="Q2" s="5">
        <f t="shared" si="0"/>
        <v>0</v>
      </c>
      <c r="R2" s="5">
        <f t="shared" si="0"/>
        <v>0</v>
      </c>
      <c r="S2" s="5">
        <f t="shared" si="0"/>
        <v>0</v>
      </c>
      <c r="T2" s="5">
        <f t="shared" si="0"/>
        <v>0</v>
      </c>
      <c r="U2" s="5">
        <f t="shared" si="0"/>
        <v>0</v>
      </c>
      <c r="V2" s="5">
        <f t="shared" si="0"/>
        <v>0</v>
      </c>
      <c r="W2" s="5">
        <f t="shared" si="0"/>
        <v>0</v>
      </c>
      <c r="X2" s="5">
        <f t="shared" si="0"/>
        <v>0</v>
      </c>
      <c r="Y2" s="5">
        <f t="shared" si="0"/>
        <v>0</v>
      </c>
      <c r="Z2" s="5">
        <f t="shared" si="0"/>
        <v>0</v>
      </c>
      <c r="AA2" s="5">
        <f t="shared" si="0"/>
        <v>0</v>
      </c>
      <c r="AB2" s="5">
        <f t="shared" si="0"/>
        <v>0</v>
      </c>
      <c r="AC2" s="5">
        <f t="shared" si="0"/>
        <v>0</v>
      </c>
      <c r="AD2" s="5">
        <f t="shared" si="0"/>
        <v>0</v>
      </c>
      <c r="AE2" s="5">
        <v>0</v>
      </c>
      <c r="AF2" s="91"/>
    </row>
    <row r="3" spans="1:32" x14ac:dyDescent="0.25">
      <c r="A3" s="7" t="s">
        <v>1</v>
      </c>
      <c r="B3" s="8">
        <v>42</v>
      </c>
      <c r="C3" s="8">
        <v>44</v>
      </c>
      <c r="D3" s="8">
        <v>43</v>
      </c>
      <c r="E3" s="8">
        <v>44</v>
      </c>
      <c r="F3" s="8">
        <v>13</v>
      </c>
      <c r="G3" s="8">
        <v>4</v>
      </c>
      <c r="H3" s="8">
        <v>20</v>
      </c>
      <c r="I3" s="8">
        <v>40</v>
      </c>
      <c r="J3" s="8">
        <v>21</v>
      </c>
      <c r="K3" s="8">
        <v>39</v>
      </c>
      <c r="L3" s="8">
        <v>29</v>
      </c>
      <c r="M3" s="8">
        <v>9</v>
      </c>
      <c r="N3" s="8">
        <v>2</v>
      </c>
      <c r="O3" s="8">
        <v>33</v>
      </c>
      <c r="P3" s="8">
        <v>23</v>
      </c>
      <c r="Q3" s="8">
        <v>30</v>
      </c>
      <c r="R3" s="8">
        <v>24</v>
      </c>
      <c r="S3" s="8">
        <v>29</v>
      </c>
      <c r="T3" s="8">
        <v>26</v>
      </c>
      <c r="U3" s="8">
        <v>5</v>
      </c>
      <c r="V3" s="8">
        <v>7</v>
      </c>
      <c r="W3" s="8">
        <v>23</v>
      </c>
      <c r="X3" s="8">
        <v>14</v>
      </c>
      <c r="Y3" s="8">
        <v>17</v>
      </c>
      <c r="Z3" s="8">
        <v>20</v>
      </c>
      <c r="AA3" s="8">
        <v>4</v>
      </c>
      <c r="AB3" s="8">
        <v>3</v>
      </c>
      <c r="AC3" s="8">
        <v>15</v>
      </c>
      <c r="AD3" s="8">
        <v>16</v>
      </c>
      <c r="AE3" s="8">
        <v>20</v>
      </c>
      <c r="AF3" s="10">
        <f>SUM(B3:AE3)/30</f>
        <v>21.966666666666665</v>
      </c>
    </row>
    <row r="4" spans="1:32" x14ac:dyDescent="0.25">
      <c r="A4" s="7" t="s">
        <v>2</v>
      </c>
      <c r="B4" s="8">
        <v>0</v>
      </c>
      <c r="C4" s="8">
        <v>3</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11">
        <f>SUM(B4:AE4)</f>
        <v>3</v>
      </c>
    </row>
    <row r="5" spans="1:32" x14ac:dyDescent="0.25">
      <c r="A5" s="7" t="s">
        <v>3</v>
      </c>
      <c r="B5" s="8">
        <v>0</v>
      </c>
      <c r="C5" s="8">
        <v>0</v>
      </c>
      <c r="D5" s="8">
        <v>0</v>
      </c>
      <c r="E5" s="8">
        <v>0</v>
      </c>
      <c r="F5" s="8">
        <v>0</v>
      </c>
      <c r="G5" s="8">
        <v>0</v>
      </c>
      <c r="H5" s="8">
        <v>0</v>
      </c>
      <c r="I5" s="8">
        <v>0</v>
      </c>
      <c r="J5" s="8">
        <v>0</v>
      </c>
      <c r="K5" s="8">
        <v>0</v>
      </c>
      <c r="L5" s="8">
        <v>0</v>
      </c>
      <c r="M5" s="8">
        <v>0</v>
      </c>
      <c r="N5" s="8">
        <v>0</v>
      </c>
      <c r="O5" s="8">
        <v>0</v>
      </c>
      <c r="P5" s="8">
        <v>1</v>
      </c>
      <c r="Q5" s="8">
        <v>0</v>
      </c>
      <c r="R5" s="8">
        <v>0</v>
      </c>
      <c r="S5" s="8">
        <v>0</v>
      </c>
      <c r="T5" s="8">
        <v>0</v>
      </c>
      <c r="U5" s="8">
        <v>0</v>
      </c>
      <c r="V5" s="8">
        <v>0</v>
      </c>
      <c r="W5" s="8">
        <v>0</v>
      </c>
      <c r="X5" s="8">
        <v>0</v>
      </c>
      <c r="Y5" s="8">
        <v>0</v>
      </c>
      <c r="Z5" s="8">
        <v>0</v>
      </c>
      <c r="AA5" s="8">
        <v>0</v>
      </c>
      <c r="AB5" s="8">
        <v>0</v>
      </c>
      <c r="AC5" s="8">
        <v>0</v>
      </c>
      <c r="AD5" s="8">
        <v>0</v>
      </c>
      <c r="AE5" s="8">
        <v>0</v>
      </c>
      <c r="AF5" s="11">
        <f>SUM(B5:AE5)</f>
        <v>1</v>
      </c>
    </row>
    <row r="6" spans="1:32" x14ac:dyDescent="0.25">
      <c r="A6" s="23" t="s">
        <v>26</v>
      </c>
      <c r="B6" s="24">
        <v>0</v>
      </c>
      <c r="C6" s="24">
        <v>23</v>
      </c>
      <c r="D6" s="24">
        <v>25</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c r="AB6" s="24">
        <v>0</v>
      </c>
      <c r="AC6" s="24">
        <v>0</v>
      </c>
      <c r="AD6" s="24">
        <v>0</v>
      </c>
      <c r="AE6" s="24">
        <v>0</v>
      </c>
      <c r="AF6" s="25">
        <v>0</v>
      </c>
    </row>
    <row r="7" spans="1:32" x14ac:dyDescent="0.25">
      <c r="A7" s="23" t="s">
        <v>25</v>
      </c>
      <c r="B7" s="24">
        <v>0</v>
      </c>
      <c r="C7" s="24">
        <v>21</v>
      </c>
      <c r="D7" s="24">
        <v>20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c r="AB7" s="24">
        <v>0</v>
      </c>
      <c r="AC7" s="24">
        <v>0</v>
      </c>
      <c r="AD7" s="24">
        <v>0</v>
      </c>
      <c r="AE7" s="24">
        <v>0</v>
      </c>
      <c r="AF7" s="25">
        <v>0</v>
      </c>
    </row>
    <row r="8" spans="1:32" x14ac:dyDescent="0.25">
      <c r="A8" s="12" t="s">
        <v>4</v>
      </c>
      <c r="B8" s="13">
        <v>0</v>
      </c>
      <c r="C8" s="13">
        <v>0</v>
      </c>
      <c r="D8" s="13">
        <v>4</v>
      </c>
      <c r="E8" s="13">
        <v>0</v>
      </c>
      <c r="F8" s="13">
        <v>0</v>
      </c>
      <c r="G8" s="13">
        <v>0</v>
      </c>
      <c r="H8" s="13">
        <v>0</v>
      </c>
      <c r="I8" s="13">
        <v>0</v>
      </c>
      <c r="J8" s="13">
        <v>0</v>
      </c>
      <c r="K8" s="13">
        <v>0</v>
      </c>
      <c r="L8" s="13">
        <v>0</v>
      </c>
      <c r="M8" s="13">
        <v>0</v>
      </c>
      <c r="N8" s="13">
        <v>0</v>
      </c>
      <c r="O8" s="13">
        <v>0</v>
      </c>
      <c r="P8" s="13">
        <v>2</v>
      </c>
      <c r="Q8" s="13">
        <v>0</v>
      </c>
      <c r="R8" s="13">
        <v>0</v>
      </c>
      <c r="S8" s="13">
        <v>0</v>
      </c>
      <c r="T8" s="13">
        <v>0</v>
      </c>
      <c r="U8" s="13">
        <v>0</v>
      </c>
      <c r="V8" s="13">
        <v>0</v>
      </c>
      <c r="W8" s="13">
        <v>0</v>
      </c>
      <c r="X8" s="13">
        <v>0</v>
      </c>
      <c r="Y8" s="13">
        <v>0</v>
      </c>
      <c r="Z8" s="13">
        <v>0</v>
      </c>
      <c r="AA8" s="13">
        <v>0</v>
      </c>
      <c r="AB8" s="13">
        <v>0</v>
      </c>
      <c r="AC8" s="13">
        <v>0</v>
      </c>
      <c r="AD8" s="13">
        <v>0</v>
      </c>
      <c r="AE8" s="13">
        <v>0</v>
      </c>
      <c r="AF8" s="15">
        <f t="shared" ref="AF8:AF23" si="1">SUM(B8:AE8)</f>
        <v>6</v>
      </c>
    </row>
    <row r="9" spans="1:32" x14ac:dyDescent="0.25">
      <c r="A9" s="16" t="s">
        <v>5</v>
      </c>
      <c r="B9" s="17">
        <f>B10+B11</f>
        <v>0</v>
      </c>
      <c r="C9" s="17">
        <v>3</v>
      </c>
      <c r="D9" s="17">
        <f>D10+D11</f>
        <v>1</v>
      </c>
      <c r="E9" s="17">
        <f>E10+E11</f>
        <v>0</v>
      </c>
      <c r="F9" s="17">
        <v>1</v>
      </c>
      <c r="G9" s="17">
        <v>1</v>
      </c>
      <c r="H9" s="17">
        <f>H10+H11</f>
        <v>0</v>
      </c>
      <c r="I9" s="17">
        <v>1</v>
      </c>
      <c r="J9" s="17">
        <v>1</v>
      </c>
      <c r="K9" s="17">
        <f>K10+K11</f>
        <v>0</v>
      </c>
      <c r="L9" s="17">
        <v>5</v>
      </c>
      <c r="M9" s="17">
        <v>2</v>
      </c>
      <c r="N9" s="17">
        <f>N10+N11</f>
        <v>0</v>
      </c>
      <c r="O9" s="17">
        <v>1</v>
      </c>
      <c r="P9" s="17">
        <v>3</v>
      </c>
      <c r="Q9" s="17">
        <v>2</v>
      </c>
      <c r="R9" s="17">
        <v>3</v>
      </c>
      <c r="S9" s="17">
        <v>1</v>
      </c>
      <c r="T9" s="17">
        <v>0</v>
      </c>
      <c r="U9" s="17">
        <v>2</v>
      </c>
      <c r="V9" s="17">
        <f>V10+V11</f>
        <v>0</v>
      </c>
      <c r="W9" s="17">
        <v>0</v>
      </c>
      <c r="X9" s="17">
        <f>X10+X11</f>
        <v>0</v>
      </c>
      <c r="Y9" s="17">
        <f>Y10+Y11</f>
        <v>0</v>
      </c>
      <c r="Z9" s="17">
        <f>Z10+Z11</f>
        <v>0</v>
      </c>
      <c r="AA9" s="17">
        <v>1</v>
      </c>
      <c r="AB9" s="17">
        <v>1</v>
      </c>
      <c r="AC9" s="17">
        <v>2</v>
      </c>
      <c r="AD9" s="17">
        <v>1</v>
      </c>
      <c r="AE9" s="17">
        <v>2</v>
      </c>
      <c r="AF9" s="19">
        <f t="shared" si="1"/>
        <v>34</v>
      </c>
    </row>
    <row r="10" spans="1:32" x14ac:dyDescent="0.2">
      <c r="A10" s="20" t="s">
        <v>6</v>
      </c>
      <c r="B10" s="26">
        <v>0</v>
      </c>
      <c r="C10" s="26">
        <v>1</v>
      </c>
      <c r="D10" s="26">
        <v>1</v>
      </c>
      <c r="E10" s="26">
        <v>0</v>
      </c>
      <c r="F10" s="26">
        <v>0</v>
      </c>
      <c r="G10" s="26">
        <v>0</v>
      </c>
      <c r="H10" s="26">
        <v>0</v>
      </c>
      <c r="I10" s="26">
        <v>1</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7">
        <f t="shared" si="1"/>
        <v>3</v>
      </c>
    </row>
    <row r="11" spans="1:32" x14ac:dyDescent="0.2">
      <c r="A11" s="20" t="s">
        <v>7</v>
      </c>
      <c r="B11" s="13">
        <v>0</v>
      </c>
      <c r="C11" s="13">
        <v>0</v>
      </c>
      <c r="D11" s="13">
        <v>0</v>
      </c>
      <c r="E11" s="13">
        <v>0</v>
      </c>
      <c r="F11" s="13">
        <v>1</v>
      </c>
      <c r="G11" s="13">
        <v>1</v>
      </c>
      <c r="H11" s="13">
        <v>0</v>
      </c>
      <c r="I11" s="13">
        <v>0</v>
      </c>
      <c r="J11" s="13">
        <v>1</v>
      </c>
      <c r="K11" s="13">
        <v>0</v>
      </c>
      <c r="L11" s="13">
        <v>0</v>
      </c>
      <c r="M11" s="13">
        <v>0</v>
      </c>
      <c r="N11" s="13">
        <v>0</v>
      </c>
      <c r="O11" s="13">
        <v>0</v>
      </c>
      <c r="P11" s="13">
        <v>0</v>
      </c>
      <c r="Q11" s="13">
        <v>1</v>
      </c>
      <c r="R11" s="13">
        <v>1</v>
      </c>
      <c r="S11" s="13">
        <v>1</v>
      </c>
      <c r="T11" s="13">
        <v>0</v>
      </c>
      <c r="U11" s="13">
        <v>0</v>
      </c>
      <c r="V11" s="13">
        <v>0</v>
      </c>
      <c r="W11" s="13">
        <v>0</v>
      </c>
      <c r="X11" s="13">
        <v>0</v>
      </c>
      <c r="Y11" s="13">
        <v>0</v>
      </c>
      <c r="Z11" s="13">
        <v>0</v>
      </c>
      <c r="AA11" s="13">
        <v>0</v>
      </c>
      <c r="AB11" s="13">
        <v>1</v>
      </c>
      <c r="AC11" s="13">
        <v>0</v>
      </c>
      <c r="AD11" s="13">
        <v>1</v>
      </c>
      <c r="AE11" s="13">
        <v>0</v>
      </c>
      <c r="AF11" s="15">
        <f t="shared" si="1"/>
        <v>8</v>
      </c>
    </row>
    <row r="12" spans="1:32" x14ac:dyDescent="0.2">
      <c r="A12" s="20" t="s">
        <v>8</v>
      </c>
      <c r="B12" s="13">
        <v>0</v>
      </c>
      <c r="C12" s="13">
        <v>0</v>
      </c>
      <c r="D12" s="13">
        <v>0</v>
      </c>
      <c r="E12" s="13">
        <v>0</v>
      </c>
      <c r="F12" s="13">
        <v>0</v>
      </c>
      <c r="G12" s="13">
        <v>0</v>
      </c>
      <c r="H12" s="13">
        <v>0</v>
      </c>
      <c r="I12" s="13">
        <v>0</v>
      </c>
      <c r="J12" s="13">
        <v>0</v>
      </c>
      <c r="K12" s="13">
        <v>0</v>
      </c>
      <c r="L12" s="13">
        <v>5</v>
      </c>
      <c r="M12" s="13">
        <v>0</v>
      </c>
      <c r="N12" s="13">
        <v>0</v>
      </c>
      <c r="O12" s="13">
        <v>0</v>
      </c>
      <c r="P12" s="13">
        <v>0</v>
      </c>
      <c r="Q12" s="13">
        <v>0</v>
      </c>
      <c r="R12" s="13">
        <v>0</v>
      </c>
      <c r="S12" s="13">
        <v>0</v>
      </c>
      <c r="T12" s="13">
        <v>0</v>
      </c>
      <c r="U12" s="13">
        <v>0</v>
      </c>
      <c r="V12" s="13">
        <v>0</v>
      </c>
      <c r="W12" s="13">
        <v>2</v>
      </c>
      <c r="X12" s="13">
        <v>0</v>
      </c>
      <c r="Y12" s="13">
        <v>0</v>
      </c>
      <c r="Z12" s="13">
        <v>0</v>
      </c>
      <c r="AA12" s="13">
        <v>0</v>
      </c>
      <c r="AB12" s="13">
        <v>0</v>
      </c>
      <c r="AC12" s="13">
        <v>0</v>
      </c>
      <c r="AD12" s="13">
        <v>0</v>
      </c>
      <c r="AE12" s="13">
        <v>0</v>
      </c>
      <c r="AF12" s="15">
        <f t="shared" si="1"/>
        <v>7</v>
      </c>
    </row>
    <row r="13" spans="1:32" x14ac:dyDescent="0.25">
      <c r="A13" s="21" t="s">
        <v>9</v>
      </c>
      <c r="B13" s="28">
        <v>0</v>
      </c>
      <c r="C13" s="28">
        <v>0</v>
      </c>
      <c r="D13" s="28">
        <v>0</v>
      </c>
      <c r="E13" s="28">
        <v>0</v>
      </c>
      <c r="F13" s="28">
        <v>0</v>
      </c>
      <c r="G13" s="28">
        <v>0</v>
      </c>
      <c r="H13" s="28">
        <v>0</v>
      </c>
      <c r="I13" s="28">
        <v>0</v>
      </c>
      <c r="J13" s="28">
        <v>0</v>
      </c>
      <c r="K13" s="28">
        <v>0</v>
      </c>
      <c r="L13" s="28">
        <v>0</v>
      </c>
      <c r="M13" s="28">
        <v>0</v>
      </c>
      <c r="N13" s="28">
        <v>0</v>
      </c>
      <c r="O13" s="28">
        <v>1</v>
      </c>
      <c r="P13" s="28">
        <v>0</v>
      </c>
      <c r="Q13" s="28">
        <v>0</v>
      </c>
      <c r="R13" s="28">
        <v>0</v>
      </c>
      <c r="S13" s="28">
        <v>1</v>
      </c>
      <c r="T13" s="28">
        <v>0</v>
      </c>
      <c r="U13" s="28">
        <v>0</v>
      </c>
      <c r="V13" s="28">
        <v>0</v>
      </c>
      <c r="W13" s="28">
        <v>0</v>
      </c>
      <c r="X13" s="28">
        <v>0</v>
      </c>
      <c r="Y13" s="28">
        <v>0</v>
      </c>
      <c r="Z13" s="28">
        <v>1</v>
      </c>
      <c r="AA13" s="28">
        <v>0</v>
      </c>
      <c r="AB13" s="28">
        <v>0</v>
      </c>
      <c r="AC13" s="28">
        <v>0</v>
      </c>
      <c r="AD13" s="28">
        <v>0</v>
      </c>
      <c r="AE13" s="28">
        <v>0</v>
      </c>
      <c r="AF13" s="29">
        <f t="shared" si="1"/>
        <v>3</v>
      </c>
    </row>
    <row r="14" spans="1:32" x14ac:dyDescent="0.25">
      <c r="A14" s="21" t="s">
        <v>10</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3</v>
      </c>
      <c r="AE14" s="13">
        <v>0</v>
      </c>
      <c r="AF14" s="15">
        <f t="shared" si="1"/>
        <v>3</v>
      </c>
    </row>
    <row r="15" spans="1:32" x14ac:dyDescent="0.25">
      <c r="A15" s="21" t="s">
        <v>11</v>
      </c>
      <c r="B15" s="30">
        <v>2</v>
      </c>
      <c r="C15" s="30">
        <v>1</v>
      </c>
      <c r="D15" s="30">
        <v>5</v>
      </c>
      <c r="E15" s="30">
        <v>4</v>
      </c>
      <c r="F15" s="30">
        <v>34</v>
      </c>
      <c r="G15" s="30">
        <v>42</v>
      </c>
      <c r="H15" s="30">
        <v>25</v>
      </c>
      <c r="I15" s="30">
        <v>3</v>
      </c>
      <c r="J15" s="30">
        <v>21</v>
      </c>
      <c r="K15" s="30">
        <v>4</v>
      </c>
      <c r="L15" s="30">
        <v>10</v>
      </c>
      <c r="M15" s="30">
        <v>28</v>
      </c>
      <c r="N15" s="30">
        <v>35</v>
      </c>
      <c r="O15" s="30">
        <v>2</v>
      </c>
      <c r="P15" s="30">
        <v>10</v>
      </c>
      <c r="Q15" s="30">
        <v>3</v>
      </c>
      <c r="R15" s="30">
        <v>7</v>
      </c>
      <c r="S15" s="30">
        <v>0</v>
      </c>
      <c r="T15" s="30">
        <v>4</v>
      </c>
      <c r="U15" s="30">
        <v>23</v>
      </c>
      <c r="V15" s="30">
        <v>21</v>
      </c>
      <c r="W15" s="30">
        <v>2</v>
      </c>
      <c r="X15" s="30">
        <v>12</v>
      </c>
      <c r="Y15" s="30">
        <v>8</v>
      </c>
      <c r="Z15" s="30">
        <v>5</v>
      </c>
      <c r="AA15" s="30">
        <v>21</v>
      </c>
      <c r="AB15" s="30">
        <v>21</v>
      </c>
      <c r="AC15" s="30">
        <v>7</v>
      </c>
      <c r="AD15" s="30">
        <v>2</v>
      </c>
      <c r="AE15" s="30">
        <v>0</v>
      </c>
      <c r="AF15" s="31">
        <f t="shared" si="1"/>
        <v>362</v>
      </c>
    </row>
    <row r="16" spans="1:32" x14ac:dyDescent="0.2">
      <c r="A16" s="20" t="s">
        <v>12</v>
      </c>
      <c r="B16" s="13">
        <v>0</v>
      </c>
      <c r="C16" s="13">
        <v>0</v>
      </c>
      <c r="D16" s="13">
        <v>0</v>
      </c>
      <c r="E16" s="13">
        <v>0</v>
      </c>
      <c r="F16" s="13">
        <v>0</v>
      </c>
      <c r="G16" s="13">
        <v>0</v>
      </c>
      <c r="H16" s="13">
        <v>0</v>
      </c>
      <c r="I16" s="13">
        <v>0</v>
      </c>
      <c r="J16" s="13">
        <v>2</v>
      </c>
      <c r="K16" s="13">
        <v>1</v>
      </c>
      <c r="L16" s="13">
        <v>0</v>
      </c>
      <c r="M16" s="13">
        <v>0</v>
      </c>
      <c r="N16" s="13">
        <v>0</v>
      </c>
      <c r="O16" s="13">
        <v>0</v>
      </c>
      <c r="P16" s="13">
        <v>0</v>
      </c>
      <c r="Q16" s="13">
        <v>0</v>
      </c>
      <c r="R16" s="13">
        <v>0</v>
      </c>
      <c r="S16" s="13">
        <v>0</v>
      </c>
      <c r="T16" s="13">
        <v>0</v>
      </c>
      <c r="U16" s="13">
        <v>0</v>
      </c>
      <c r="V16" s="13">
        <v>0</v>
      </c>
      <c r="W16" s="13">
        <v>0</v>
      </c>
      <c r="X16" s="13">
        <v>0</v>
      </c>
      <c r="Y16" s="13">
        <v>1</v>
      </c>
      <c r="Z16" s="13">
        <v>0</v>
      </c>
      <c r="AA16" s="13">
        <v>0</v>
      </c>
      <c r="AB16" s="13">
        <v>0</v>
      </c>
      <c r="AC16" s="13">
        <v>0</v>
      </c>
      <c r="AD16" s="13">
        <v>0</v>
      </c>
      <c r="AE16" s="13">
        <v>0</v>
      </c>
      <c r="AF16" s="15">
        <f t="shared" si="1"/>
        <v>4</v>
      </c>
    </row>
    <row r="17" spans="1:40" x14ac:dyDescent="0.2">
      <c r="A17" s="20" t="s">
        <v>13</v>
      </c>
      <c r="B17" s="13">
        <v>0</v>
      </c>
      <c r="C17" s="13">
        <v>0</v>
      </c>
      <c r="D17" s="13">
        <v>0</v>
      </c>
      <c r="E17" s="13">
        <v>0</v>
      </c>
      <c r="F17" s="13">
        <v>0</v>
      </c>
      <c r="G17" s="13">
        <v>0</v>
      </c>
      <c r="H17" s="13">
        <v>0</v>
      </c>
      <c r="I17" s="13">
        <v>0</v>
      </c>
      <c r="J17" s="13">
        <v>0</v>
      </c>
      <c r="K17" s="13">
        <v>0</v>
      </c>
      <c r="L17" s="13">
        <v>0</v>
      </c>
      <c r="M17" s="13">
        <v>2</v>
      </c>
      <c r="N17" s="13">
        <v>0</v>
      </c>
      <c r="O17" s="13">
        <v>0</v>
      </c>
      <c r="P17" s="13">
        <v>2</v>
      </c>
      <c r="Q17" s="13">
        <v>1</v>
      </c>
      <c r="R17" s="13">
        <v>2</v>
      </c>
      <c r="S17" s="13">
        <v>0</v>
      </c>
      <c r="T17" s="13">
        <v>0</v>
      </c>
      <c r="U17" s="13">
        <v>2</v>
      </c>
      <c r="V17" s="13">
        <v>0</v>
      </c>
      <c r="W17" s="13">
        <v>1</v>
      </c>
      <c r="X17" s="13">
        <v>0</v>
      </c>
      <c r="Y17" s="13">
        <v>0</v>
      </c>
      <c r="Z17" s="13">
        <v>0</v>
      </c>
      <c r="AA17" s="13">
        <v>1</v>
      </c>
      <c r="AB17" s="13">
        <v>0</v>
      </c>
      <c r="AC17" s="13">
        <v>3</v>
      </c>
      <c r="AD17" s="13">
        <v>0</v>
      </c>
      <c r="AE17" s="13">
        <v>2</v>
      </c>
      <c r="AF17" s="15">
        <f t="shared" si="1"/>
        <v>16</v>
      </c>
    </row>
    <row r="18" spans="1:40" x14ac:dyDescent="0.25">
      <c r="A18" s="12" t="s">
        <v>14</v>
      </c>
      <c r="B18" s="13">
        <v>44</v>
      </c>
      <c r="C18" s="13">
        <v>48</v>
      </c>
      <c r="D18" s="13">
        <v>49</v>
      </c>
      <c r="E18" s="13">
        <v>48</v>
      </c>
      <c r="F18" s="13">
        <v>48</v>
      </c>
      <c r="G18" s="13">
        <v>47</v>
      </c>
      <c r="H18" s="13">
        <v>45</v>
      </c>
      <c r="I18" s="13">
        <v>44</v>
      </c>
      <c r="J18" s="13">
        <v>45</v>
      </c>
      <c r="K18" s="13">
        <v>44</v>
      </c>
      <c r="L18" s="13">
        <v>44</v>
      </c>
      <c r="M18" s="13">
        <v>39</v>
      </c>
      <c r="N18" s="13">
        <v>37</v>
      </c>
      <c r="O18" s="13">
        <v>37</v>
      </c>
      <c r="P18" s="13">
        <v>36</v>
      </c>
      <c r="Q18" s="13">
        <v>35</v>
      </c>
      <c r="R18" s="13">
        <v>34</v>
      </c>
      <c r="S18" s="13">
        <v>31</v>
      </c>
      <c r="T18" s="13">
        <v>30</v>
      </c>
      <c r="U18" s="13">
        <v>30</v>
      </c>
      <c r="V18" s="13">
        <v>28</v>
      </c>
      <c r="W18" s="13">
        <v>25</v>
      </c>
      <c r="X18" s="13">
        <v>26</v>
      </c>
      <c r="Y18" s="13">
        <v>26</v>
      </c>
      <c r="Z18" s="13">
        <v>26</v>
      </c>
      <c r="AA18" s="13">
        <v>26</v>
      </c>
      <c r="AB18" s="13">
        <v>25</v>
      </c>
      <c r="AC18" s="13">
        <v>24</v>
      </c>
      <c r="AD18" s="13">
        <v>22</v>
      </c>
      <c r="AE18" s="13">
        <v>20</v>
      </c>
      <c r="AF18" s="15">
        <f t="shared" si="1"/>
        <v>1063</v>
      </c>
    </row>
    <row r="19" spans="1:40" x14ac:dyDescent="0.25">
      <c r="A19" s="22" t="s">
        <v>15</v>
      </c>
      <c r="B19" s="32">
        <v>2</v>
      </c>
      <c r="C19" s="32">
        <v>2</v>
      </c>
      <c r="D19" s="32">
        <v>2</v>
      </c>
      <c r="E19" s="32">
        <v>2</v>
      </c>
      <c r="F19" s="32">
        <v>2</v>
      </c>
      <c r="G19" s="32">
        <v>2</v>
      </c>
      <c r="H19" s="32">
        <v>2</v>
      </c>
      <c r="I19" s="32">
        <v>2</v>
      </c>
      <c r="J19" s="32">
        <v>2</v>
      </c>
      <c r="K19" s="32">
        <v>2</v>
      </c>
      <c r="L19" s="32">
        <v>2</v>
      </c>
      <c r="M19" s="32">
        <v>2</v>
      </c>
      <c r="N19" s="32">
        <v>2</v>
      </c>
      <c r="O19" s="32">
        <v>2</v>
      </c>
      <c r="P19" s="32">
        <v>2</v>
      </c>
      <c r="Q19" s="32">
        <v>2</v>
      </c>
      <c r="R19" s="32">
        <v>2</v>
      </c>
      <c r="S19" s="32">
        <v>2</v>
      </c>
      <c r="T19" s="32">
        <v>2</v>
      </c>
      <c r="U19" s="32">
        <v>2</v>
      </c>
      <c r="V19" s="32">
        <v>2</v>
      </c>
      <c r="W19" s="32">
        <v>2</v>
      </c>
      <c r="X19" s="32">
        <v>2</v>
      </c>
      <c r="Y19" s="32">
        <v>2</v>
      </c>
      <c r="Z19" s="32">
        <v>2</v>
      </c>
      <c r="AA19" s="32">
        <v>2</v>
      </c>
      <c r="AB19" s="32">
        <v>2</v>
      </c>
      <c r="AC19" s="32">
        <v>2</v>
      </c>
      <c r="AD19" s="32">
        <v>2</v>
      </c>
      <c r="AE19" s="32">
        <v>2</v>
      </c>
      <c r="AF19" s="33">
        <f t="shared" si="1"/>
        <v>60</v>
      </c>
    </row>
    <row r="20" spans="1:40" x14ac:dyDescent="0.25">
      <c r="A20" s="12" t="s">
        <v>16</v>
      </c>
      <c r="B20" s="13">
        <v>0</v>
      </c>
      <c r="C20" s="13">
        <v>4</v>
      </c>
      <c r="D20" s="13">
        <v>0</v>
      </c>
      <c r="E20" s="13">
        <v>4</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1</v>
      </c>
      <c r="Y20" s="13">
        <v>0</v>
      </c>
      <c r="Z20" s="13">
        <v>0</v>
      </c>
      <c r="AA20" s="13">
        <v>0</v>
      </c>
      <c r="AB20" s="13">
        <v>0</v>
      </c>
      <c r="AC20" s="13">
        <v>0</v>
      </c>
      <c r="AD20" s="13">
        <v>0</v>
      </c>
      <c r="AE20" s="13">
        <v>0</v>
      </c>
      <c r="AF20" s="15">
        <f t="shared" si="1"/>
        <v>9</v>
      </c>
    </row>
    <row r="21" spans="1:40" x14ac:dyDescent="0.25">
      <c r="A21" s="16" t="s">
        <v>17</v>
      </c>
      <c r="B21" s="17">
        <f>B22+B23</f>
        <v>0</v>
      </c>
      <c r="C21" s="17">
        <v>4</v>
      </c>
      <c r="D21" s="17">
        <v>4</v>
      </c>
      <c r="E21" s="17">
        <f t="shared" ref="E21:AE21" si="2">E22+E23</f>
        <v>0</v>
      </c>
      <c r="F21" s="17">
        <f t="shared" si="2"/>
        <v>0</v>
      </c>
      <c r="G21" s="17">
        <f t="shared" si="2"/>
        <v>0</v>
      </c>
      <c r="H21" s="17">
        <f t="shared" si="2"/>
        <v>0</v>
      </c>
      <c r="I21" s="17">
        <f t="shared" si="2"/>
        <v>0</v>
      </c>
      <c r="J21" s="17">
        <f t="shared" si="2"/>
        <v>2</v>
      </c>
      <c r="K21" s="17">
        <f t="shared" si="2"/>
        <v>0</v>
      </c>
      <c r="L21" s="17">
        <f t="shared" si="2"/>
        <v>0</v>
      </c>
      <c r="M21" s="17">
        <f t="shared" si="2"/>
        <v>0</v>
      </c>
      <c r="N21" s="17">
        <f t="shared" si="2"/>
        <v>0</v>
      </c>
      <c r="O21" s="17">
        <f t="shared" si="2"/>
        <v>0</v>
      </c>
      <c r="P21" s="17">
        <v>0</v>
      </c>
      <c r="Q21" s="17">
        <f t="shared" si="2"/>
        <v>0</v>
      </c>
      <c r="R21" s="17">
        <v>0</v>
      </c>
      <c r="S21" s="17">
        <f t="shared" si="2"/>
        <v>0</v>
      </c>
      <c r="T21" s="17">
        <f t="shared" si="2"/>
        <v>0</v>
      </c>
      <c r="U21" s="17">
        <f t="shared" si="2"/>
        <v>0</v>
      </c>
      <c r="V21" s="17">
        <f t="shared" si="2"/>
        <v>0</v>
      </c>
      <c r="W21" s="17">
        <f t="shared" si="2"/>
        <v>0</v>
      </c>
      <c r="X21" s="17">
        <v>1</v>
      </c>
      <c r="Y21" s="17">
        <f t="shared" si="2"/>
        <v>0</v>
      </c>
      <c r="Z21" s="17">
        <f t="shared" si="2"/>
        <v>0</v>
      </c>
      <c r="AA21" s="17">
        <f t="shared" si="2"/>
        <v>0</v>
      </c>
      <c r="AB21" s="17">
        <f t="shared" si="2"/>
        <v>0</v>
      </c>
      <c r="AC21" s="17">
        <f t="shared" si="2"/>
        <v>0</v>
      </c>
      <c r="AD21" s="17">
        <f t="shared" si="2"/>
        <v>0</v>
      </c>
      <c r="AE21" s="17">
        <f t="shared" si="2"/>
        <v>0</v>
      </c>
      <c r="AF21" s="19">
        <f t="shared" si="1"/>
        <v>11</v>
      </c>
    </row>
    <row r="22" spans="1:40" x14ac:dyDescent="0.25">
      <c r="A22" s="22" t="s">
        <v>18</v>
      </c>
      <c r="B22" s="13">
        <v>0</v>
      </c>
      <c r="C22" s="13">
        <v>4</v>
      </c>
      <c r="D22" s="13">
        <v>4</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1</v>
      </c>
      <c r="Y22" s="13">
        <v>0</v>
      </c>
      <c r="Z22" s="13">
        <v>0</v>
      </c>
      <c r="AA22" s="13">
        <v>0</v>
      </c>
      <c r="AB22" s="13">
        <v>0</v>
      </c>
      <c r="AC22" s="13">
        <v>0</v>
      </c>
      <c r="AD22" s="13">
        <v>0</v>
      </c>
      <c r="AE22" s="13">
        <v>0</v>
      </c>
      <c r="AF22" s="15">
        <f t="shared" si="1"/>
        <v>9</v>
      </c>
    </row>
    <row r="23" spans="1:40" x14ac:dyDescent="0.25">
      <c r="A23" s="22" t="s">
        <v>19</v>
      </c>
      <c r="B23" s="13">
        <v>0</v>
      </c>
      <c r="C23" s="13">
        <v>0</v>
      </c>
      <c r="D23" s="13">
        <v>0</v>
      </c>
      <c r="E23" s="13">
        <v>0</v>
      </c>
      <c r="F23" s="13">
        <v>0</v>
      </c>
      <c r="G23" s="13">
        <v>0</v>
      </c>
      <c r="H23" s="13">
        <v>0</v>
      </c>
      <c r="I23" s="13">
        <v>0</v>
      </c>
      <c r="J23" s="13">
        <v>2</v>
      </c>
      <c r="K23" s="13">
        <v>0</v>
      </c>
      <c r="L23" s="13">
        <v>0</v>
      </c>
      <c r="M23" s="13">
        <v>0</v>
      </c>
      <c r="N23" s="13">
        <v>0</v>
      </c>
      <c r="O23" s="13">
        <v>0</v>
      </c>
      <c r="P23" s="13">
        <v>2</v>
      </c>
      <c r="Q23" s="13">
        <v>0</v>
      </c>
      <c r="R23" s="13">
        <v>0</v>
      </c>
      <c r="S23" s="13">
        <v>0</v>
      </c>
      <c r="T23" s="13">
        <v>0</v>
      </c>
      <c r="U23" s="13">
        <v>0</v>
      </c>
      <c r="V23" s="13">
        <v>0</v>
      </c>
      <c r="W23" s="13">
        <v>0</v>
      </c>
      <c r="X23" s="13">
        <v>0</v>
      </c>
      <c r="Y23" s="13">
        <v>0</v>
      </c>
      <c r="Z23" s="13">
        <v>0</v>
      </c>
      <c r="AA23" s="13">
        <v>0</v>
      </c>
      <c r="AB23" s="13">
        <v>0</v>
      </c>
      <c r="AC23" s="13">
        <v>0</v>
      </c>
      <c r="AD23" s="13">
        <v>0</v>
      </c>
      <c r="AE23" s="13">
        <v>0</v>
      </c>
      <c r="AF23" s="15">
        <f t="shared" si="1"/>
        <v>4</v>
      </c>
    </row>
    <row r="25" spans="1:40" x14ac:dyDescent="0.3">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row>
    <row r="26" spans="1:40" ht="19.5" thickBot="1" x14ac:dyDescent="0.35">
      <c r="A26" s="34" t="s">
        <v>24</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40" ht="21" thickBot="1" x14ac:dyDescent="0.35">
      <c r="A27" s="35" t="s">
        <v>21</v>
      </c>
      <c r="B27" s="36">
        <v>1</v>
      </c>
      <c r="C27" s="36">
        <v>2</v>
      </c>
      <c r="D27" s="36">
        <v>3</v>
      </c>
      <c r="E27" s="36">
        <v>4</v>
      </c>
      <c r="F27" s="36">
        <v>5</v>
      </c>
      <c r="G27" s="36">
        <v>6</v>
      </c>
      <c r="H27" s="36">
        <v>7</v>
      </c>
      <c r="I27" s="36">
        <v>8</v>
      </c>
      <c r="J27" s="36">
        <v>9</v>
      </c>
      <c r="K27" s="36">
        <v>10</v>
      </c>
      <c r="L27" s="36">
        <v>11</v>
      </c>
      <c r="M27" s="36">
        <v>12</v>
      </c>
      <c r="N27" s="36">
        <v>13</v>
      </c>
      <c r="O27" s="36">
        <v>14</v>
      </c>
      <c r="P27" s="36">
        <v>15</v>
      </c>
      <c r="Q27" s="36">
        <v>16</v>
      </c>
      <c r="R27" s="36">
        <v>17</v>
      </c>
      <c r="S27" s="36">
        <v>18</v>
      </c>
      <c r="T27" s="36">
        <v>19</v>
      </c>
      <c r="U27" s="36">
        <v>20</v>
      </c>
      <c r="V27" s="36">
        <v>21</v>
      </c>
      <c r="W27" s="36">
        <v>22</v>
      </c>
      <c r="X27" s="36">
        <v>23</v>
      </c>
      <c r="Y27" s="36">
        <v>24</v>
      </c>
      <c r="Z27" s="36">
        <v>25</v>
      </c>
      <c r="AA27" s="36">
        <v>26</v>
      </c>
      <c r="AB27" s="36">
        <v>27</v>
      </c>
      <c r="AC27" s="36">
        <v>28</v>
      </c>
      <c r="AD27" s="36">
        <v>29</v>
      </c>
      <c r="AE27" s="36">
        <v>30</v>
      </c>
      <c r="AF27" s="36">
        <v>31</v>
      </c>
      <c r="AG27" s="36">
        <v>1</v>
      </c>
      <c r="AH27" s="36">
        <v>2</v>
      </c>
      <c r="AI27" s="36">
        <v>3</v>
      </c>
      <c r="AJ27" s="36">
        <v>4</v>
      </c>
      <c r="AK27" s="36">
        <v>5</v>
      </c>
      <c r="AL27" s="36">
        <v>6</v>
      </c>
      <c r="AM27" s="36">
        <v>7</v>
      </c>
      <c r="AN27" s="37" t="s">
        <v>20</v>
      </c>
    </row>
    <row r="28" spans="1:40" ht="26.25" thickBot="1" x14ac:dyDescent="0.35">
      <c r="A28" s="38" t="s">
        <v>26</v>
      </c>
      <c r="B28" s="39">
        <v>0</v>
      </c>
      <c r="C28" s="40">
        <v>3</v>
      </c>
      <c r="D28" s="39">
        <v>0</v>
      </c>
      <c r="E28" s="39">
        <v>0</v>
      </c>
      <c r="F28" s="39">
        <v>0</v>
      </c>
      <c r="G28" s="39">
        <v>0</v>
      </c>
      <c r="H28" s="39">
        <v>0</v>
      </c>
      <c r="I28" s="39">
        <v>0</v>
      </c>
      <c r="J28" s="39">
        <v>0</v>
      </c>
      <c r="K28" s="40">
        <v>1</v>
      </c>
      <c r="L28" s="39">
        <v>0</v>
      </c>
      <c r="M28" s="39">
        <v>0</v>
      </c>
      <c r="N28" s="40">
        <v>1</v>
      </c>
      <c r="O28" s="40">
        <v>2</v>
      </c>
      <c r="P28" s="40">
        <v>2</v>
      </c>
      <c r="Q28" s="39">
        <v>0</v>
      </c>
      <c r="R28" s="39">
        <v>0</v>
      </c>
      <c r="S28" s="47">
        <v>1</v>
      </c>
      <c r="T28" s="47">
        <v>4</v>
      </c>
      <c r="U28" s="47">
        <v>2</v>
      </c>
      <c r="V28" s="47">
        <v>2</v>
      </c>
      <c r="W28" s="39">
        <v>0</v>
      </c>
      <c r="X28" s="39">
        <v>0</v>
      </c>
      <c r="Y28" s="47">
        <v>1</v>
      </c>
      <c r="Z28" s="47">
        <v>1</v>
      </c>
      <c r="AA28" s="47">
        <v>2</v>
      </c>
      <c r="AB28" s="39">
        <v>0</v>
      </c>
      <c r="AC28" s="39">
        <v>0</v>
      </c>
      <c r="AD28" s="39">
        <v>0</v>
      </c>
      <c r="AE28" s="39">
        <v>0</v>
      </c>
      <c r="AF28" s="39">
        <v>0</v>
      </c>
      <c r="AG28" s="39">
        <v>0</v>
      </c>
      <c r="AH28" s="40">
        <v>1</v>
      </c>
      <c r="AI28" s="50">
        <v>1</v>
      </c>
      <c r="AJ28" s="50">
        <v>0</v>
      </c>
      <c r="AK28" s="50">
        <v>0</v>
      </c>
      <c r="AL28" s="50">
        <v>0</v>
      </c>
      <c r="AM28" s="50">
        <v>0</v>
      </c>
      <c r="AN28" s="41">
        <v>23</v>
      </c>
    </row>
    <row r="29" spans="1:40" ht="19.5" thickBot="1" x14ac:dyDescent="0.35">
      <c r="A29" s="38" t="s">
        <v>25</v>
      </c>
      <c r="B29" s="39">
        <v>0</v>
      </c>
      <c r="C29" s="39">
        <v>0</v>
      </c>
      <c r="D29" s="39">
        <v>0</v>
      </c>
      <c r="E29" s="42">
        <v>2</v>
      </c>
      <c r="F29" s="39">
        <v>0</v>
      </c>
      <c r="G29" s="39">
        <v>0</v>
      </c>
      <c r="H29" s="39">
        <v>0</v>
      </c>
      <c r="I29" s="39">
        <v>0</v>
      </c>
      <c r="J29" s="39">
        <v>0</v>
      </c>
      <c r="K29" s="40">
        <v>3</v>
      </c>
      <c r="L29" s="39">
        <v>0</v>
      </c>
      <c r="M29" s="39">
        <v>0</v>
      </c>
      <c r="N29" s="39">
        <v>0</v>
      </c>
      <c r="O29" s="40">
        <v>1</v>
      </c>
      <c r="P29" s="39">
        <v>0</v>
      </c>
      <c r="Q29" s="40">
        <v>2</v>
      </c>
      <c r="R29" s="40">
        <v>2</v>
      </c>
      <c r="S29" s="47">
        <v>3</v>
      </c>
      <c r="T29" s="44">
        <v>1</v>
      </c>
      <c r="U29" s="39">
        <v>0</v>
      </c>
      <c r="V29" s="39">
        <v>0</v>
      </c>
      <c r="W29" s="39">
        <v>0</v>
      </c>
      <c r="X29" s="39">
        <v>0</v>
      </c>
      <c r="Y29" s="39">
        <v>0</v>
      </c>
      <c r="Z29" s="48">
        <v>1</v>
      </c>
      <c r="AA29" s="44">
        <v>2</v>
      </c>
      <c r="AB29" s="39">
        <v>0</v>
      </c>
      <c r="AC29" s="39">
        <v>0</v>
      </c>
      <c r="AD29" s="39">
        <v>0</v>
      </c>
      <c r="AE29" s="39">
        <v>0</v>
      </c>
      <c r="AF29" s="39">
        <v>0</v>
      </c>
      <c r="AG29" s="39">
        <v>0</v>
      </c>
      <c r="AH29" s="43">
        <v>2</v>
      </c>
      <c r="AI29" s="50">
        <v>1</v>
      </c>
      <c r="AJ29" s="50">
        <v>0</v>
      </c>
      <c r="AK29" s="50">
        <v>0</v>
      </c>
      <c r="AL29" s="50">
        <v>0</v>
      </c>
      <c r="AM29" s="50">
        <v>0</v>
      </c>
      <c r="AN29" s="51">
        <v>18</v>
      </c>
    </row>
    <row r="30" spans="1:40" ht="19.5" thickBot="1" x14ac:dyDescent="0.35">
      <c r="A30" s="38" t="s">
        <v>20</v>
      </c>
      <c r="B30" s="39">
        <v>0</v>
      </c>
      <c r="C30" s="44">
        <v>3</v>
      </c>
      <c r="D30" s="39">
        <v>0</v>
      </c>
      <c r="E30" s="44">
        <v>2</v>
      </c>
      <c r="F30" s="39">
        <v>0</v>
      </c>
      <c r="G30" s="39">
        <v>0</v>
      </c>
      <c r="H30" s="39">
        <v>0</v>
      </c>
      <c r="I30" s="39">
        <v>0</v>
      </c>
      <c r="J30" s="39">
        <v>0</v>
      </c>
      <c r="K30" s="44">
        <v>4</v>
      </c>
      <c r="L30" s="39">
        <v>0</v>
      </c>
      <c r="M30" s="39">
        <v>0</v>
      </c>
      <c r="N30" s="44">
        <v>1</v>
      </c>
      <c r="O30" s="44">
        <v>3</v>
      </c>
      <c r="P30" s="44">
        <v>2</v>
      </c>
      <c r="Q30" s="44">
        <v>2</v>
      </c>
      <c r="R30" s="44">
        <v>2</v>
      </c>
      <c r="S30" s="44">
        <v>4</v>
      </c>
      <c r="T30" s="44">
        <v>5</v>
      </c>
      <c r="U30" s="44">
        <v>2</v>
      </c>
      <c r="V30" s="44">
        <v>2</v>
      </c>
      <c r="W30" s="39">
        <v>0</v>
      </c>
      <c r="X30" s="39">
        <v>0</v>
      </c>
      <c r="Y30" s="44">
        <v>1</v>
      </c>
      <c r="Z30" s="48">
        <v>2</v>
      </c>
      <c r="AA30" s="44">
        <v>2</v>
      </c>
      <c r="AB30" s="39">
        <v>0</v>
      </c>
      <c r="AC30" s="39">
        <v>0</v>
      </c>
      <c r="AD30" s="39">
        <v>0</v>
      </c>
      <c r="AE30" s="39">
        <v>0</v>
      </c>
      <c r="AF30" s="39">
        <v>0</v>
      </c>
      <c r="AG30" s="39">
        <v>0</v>
      </c>
      <c r="AH30" s="44">
        <v>3</v>
      </c>
      <c r="AI30" s="50">
        <v>2</v>
      </c>
      <c r="AJ30" s="50">
        <v>0</v>
      </c>
      <c r="AK30" s="50">
        <v>0</v>
      </c>
      <c r="AL30" s="50">
        <v>0</v>
      </c>
      <c r="AM30" s="50">
        <v>0</v>
      </c>
      <c r="AN30" s="52">
        <v>41</v>
      </c>
    </row>
  </sheetData>
  <mergeCells count="1">
    <mergeCell ref="AF1:AF2"/>
  </mergeCells>
  <conditionalFormatting sqref="B2:AE2">
    <cfRule type="expression" dxfId="4" priority="1">
      <formula>OR(B2&lt;&gt;0,B2&lt;&gt;0)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topLeftCell="J10" zoomScale="83" zoomScaleNormal="83" workbookViewId="0">
      <selection activeCell="AI27" sqref="AI27:AI28"/>
    </sheetView>
  </sheetViews>
  <sheetFormatPr defaultColWidth="9" defaultRowHeight="18.75" x14ac:dyDescent="0.3"/>
  <cols>
    <col min="1" max="1" width="18.5546875" customWidth="1"/>
    <col min="2" max="33" width="5.77734375" customWidth="1"/>
    <col min="34" max="34" width="5.109375" customWidth="1"/>
    <col min="35" max="35" width="4.88671875" customWidth="1"/>
    <col min="36" max="36" width="5" customWidth="1"/>
    <col min="37" max="37" width="4.88671875" customWidth="1"/>
    <col min="38" max="38" width="4.5546875" customWidth="1"/>
    <col min="39" max="39" width="4.44140625" customWidth="1"/>
    <col min="40" max="256" width="8.88671875" customWidth="1"/>
  </cols>
  <sheetData>
    <row r="1" spans="1:33"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3">
        <v>31</v>
      </c>
      <c r="AG1" s="90" t="s">
        <v>20</v>
      </c>
    </row>
    <row r="2" spans="1:33" x14ac:dyDescent="0.2">
      <c r="A2" s="4" t="s">
        <v>0</v>
      </c>
      <c r="B2" s="5">
        <f t="shared" ref="B2:AF2" si="0">B18-B16-B15-B14-B13-B9-B3</f>
        <v>0</v>
      </c>
      <c r="C2" s="5">
        <f t="shared" si="0"/>
        <v>0</v>
      </c>
      <c r="D2" s="5">
        <f t="shared" si="0"/>
        <v>0</v>
      </c>
      <c r="E2" s="5">
        <f t="shared" si="0"/>
        <v>0</v>
      </c>
      <c r="F2" s="5">
        <f t="shared" si="0"/>
        <v>0</v>
      </c>
      <c r="G2" s="5">
        <f t="shared" si="0"/>
        <v>0</v>
      </c>
      <c r="H2" s="5">
        <f t="shared" si="0"/>
        <v>0</v>
      </c>
      <c r="I2" s="5">
        <f t="shared" si="0"/>
        <v>0</v>
      </c>
      <c r="J2" s="5">
        <f t="shared" si="0"/>
        <v>0</v>
      </c>
      <c r="K2" s="5">
        <f t="shared" si="0"/>
        <v>0</v>
      </c>
      <c r="L2" s="5">
        <f t="shared" si="0"/>
        <v>0</v>
      </c>
      <c r="M2" s="5">
        <f t="shared" si="0"/>
        <v>0</v>
      </c>
      <c r="N2" s="5">
        <f t="shared" si="0"/>
        <v>0</v>
      </c>
      <c r="O2" s="5">
        <f t="shared" si="0"/>
        <v>0</v>
      </c>
      <c r="P2" s="5">
        <f t="shared" si="0"/>
        <v>0</v>
      </c>
      <c r="Q2" s="5">
        <f t="shared" si="0"/>
        <v>0</v>
      </c>
      <c r="R2" s="5">
        <f t="shared" si="0"/>
        <v>0</v>
      </c>
      <c r="S2" s="5">
        <f t="shared" si="0"/>
        <v>0</v>
      </c>
      <c r="T2" s="5">
        <f t="shared" si="0"/>
        <v>0</v>
      </c>
      <c r="U2" s="5">
        <f t="shared" si="0"/>
        <v>0</v>
      </c>
      <c r="V2" s="5">
        <f t="shared" si="0"/>
        <v>0</v>
      </c>
      <c r="W2" s="5">
        <f t="shared" si="0"/>
        <v>0</v>
      </c>
      <c r="X2" s="5">
        <f t="shared" si="0"/>
        <v>0</v>
      </c>
      <c r="Y2" s="5">
        <f t="shared" si="0"/>
        <v>0</v>
      </c>
      <c r="Z2" s="5">
        <f t="shared" si="0"/>
        <v>0</v>
      </c>
      <c r="AA2" s="5">
        <f t="shared" si="0"/>
        <v>0</v>
      </c>
      <c r="AB2" s="5">
        <f t="shared" si="0"/>
        <v>0</v>
      </c>
      <c r="AC2" s="5">
        <f t="shared" si="0"/>
        <v>0</v>
      </c>
      <c r="AD2" s="5">
        <f t="shared" si="0"/>
        <v>0</v>
      </c>
      <c r="AE2" s="5">
        <f t="shared" si="0"/>
        <v>0</v>
      </c>
      <c r="AF2" s="6">
        <f t="shared" si="0"/>
        <v>0</v>
      </c>
      <c r="AG2" s="91"/>
    </row>
    <row r="3" spans="1:33" x14ac:dyDescent="0.25">
      <c r="A3" s="7" t="s">
        <v>1</v>
      </c>
      <c r="B3" s="8">
        <v>34</v>
      </c>
      <c r="C3" s="8">
        <v>11</v>
      </c>
      <c r="D3" s="8">
        <v>23</v>
      </c>
      <c r="E3" s="8">
        <v>28</v>
      </c>
      <c r="F3" s="8">
        <v>9</v>
      </c>
      <c r="G3" s="8">
        <v>25</v>
      </c>
      <c r="H3" s="8">
        <v>21</v>
      </c>
      <c r="I3" s="8">
        <v>20</v>
      </c>
      <c r="J3" s="8">
        <v>15</v>
      </c>
      <c r="K3" s="8">
        <v>18</v>
      </c>
      <c r="L3" s="8">
        <v>26</v>
      </c>
      <c r="M3" s="8">
        <v>27</v>
      </c>
      <c r="N3" s="8">
        <v>29</v>
      </c>
      <c r="O3" s="8">
        <v>28</v>
      </c>
      <c r="P3" s="8">
        <v>18</v>
      </c>
      <c r="Q3" s="8">
        <v>24</v>
      </c>
      <c r="R3" s="8">
        <v>27</v>
      </c>
      <c r="S3" s="8">
        <v>27</v>
      </c>
      <c r="T3" s="8">
        <v>30</v>
      </c>
      <c r="U3" s="8">
        <v>40</v>
      </c>
      <c r="V3" s="8">
        <v>41</v>
      </c>
      <c r="W3" s="8">
        <v>39</v>
      </c>
      <c r="X3" s="8">
        <v>34</v>
      </c>
      <c r="Y3" s="8">
        <v>37</v>
      </c>
      <c r="Z3" s="8">
        <v>36</v>
      </c>
      <c r="AA3" s="8">
        <v>36</v>
      </c>
      <c r="AB3" s="8">
        <v>40</v>
      </c>
      <c r="AC3" s="8">
        <v>43</v>
      </c>
      <c r="AD3" s="8">
        <v>42</v>
      </c>
      <c r="AE3" s="8">
        <v>38</v>
      </c>
      <c r="AF3" s="9">
        <v>43</v>
      </c>
      <c r="AG3" s="10">
        <f>SUM(B3:AF3)/31</f>
        <v>29.322580645161292</v>
      </c>
    </row>
    <row r="4" spans="1:33" x14ac:dyDescent="0.25">
      <c r="A4" s="7" t="s">
        <v>2</v>
      </c>
      <c r="B4" s="8">
        <v>0</v>
      </c>
      <c r="C4" s="8">
        <v>0</v>
      </c>
      <c r="D4" s="8">
        <v>0</v>
      </c>
      <c r="E4" s="8">
        <v>0</v>
      </c>
      <c r="F4" s="8">
        <v>0</v>
      </c>
      <c r="G4" s="8">
        <v>5</v>
      </c>
      <c r="H4" s="8">
        <v>0</v>
      </c>
      <c r="I4" s="8">
        <v>6</v>
      </c>
      <c r="J4" s="8">
        <v>0</v>
      </c>
      <c r="K4" s="8">
        <v>17</v>
      </c>
      <c r="L4" s="8">
        <v>9</v>
      </c>
      <c r="M4" s="8">
        <v>12</v>
      </c>
      <c r="N4" s="8">
        <v>18</v>
      </c>
      <c r="O4" s="8">
        <v>16</v>
      </c>
      <c r="P4" s="8">
        <v>16</v>
      </c>
      <c r="Q4" s="8">
        <v>11</v>
      </c>
      <c r="R4" s="8">
        <v>10</v>
      </c>
      <c r="S4" s="8">
        <v>10</v>
      </c>
      <c r="T4" s="8">
        <v>5</v>
      </c>
      <c r="U4" s="8">
        <v>0</v>
      </c>
      <c r="V4" s="8">
        <v>0</v>
      </c>
      <c r="W4" s="8">
        <v>0</v>
      </c>
      <c r="X4" s="8">
        <v>0</v>
      </c>
      <c r="Y4" s="8">
        <v>7</v>
      </c>
      <c r="Z4" s="8">
        <v>6</v>
      </c>
      <c r="AA4" s="8">
        <v>4</v>
      </c>
      <c r="AB4" s="8">
        <v>0</v>
      </c>
      <c r="AC4" s="8">
        <v>0</v>
      </c>
      <c r="AD4" s="8">
        <v>0</v>
      </c>
      <c r="AE4" s="8">
        <v>0</v>
      </c>
      <c r="AF4" s="9">
        <v>0</v>
      </c>
      <c r="AG4" s="11">
        <f>SUM(B4:AF4)</f>
        <v>152</v>
      </c>
    </row>
    <row r="5" spans="1:33" x14ac:dyDescent="0.25">
      <c r="A5" s="7" t="s">
        <v>3</v>
      </c>
      <c r="B5" s="8">
        <v>2</v>
      </c>
      <c r="C5" s="8">
        <v>0</v>
      </c>
      <c r="D5" s="8">
        <v>3</v>
      </c>
      <c r="E5" s="8">
        <v>0</v>
      </c>
      <c r="F5" s="8">
        <v>0</v>
      </c>
      <c r="G5" s="8">
        <v>0</v>
      </c>
      <c r="H5" s="8">
        <v>0</v>
      </c>
      <c r="I5" s="8">
        <v>0</v>
      </c>
      <c r="J5" s="8">
        <v>0</v>
      </c>
      <c r="K5" s="8">
        <v>1</v>
      </c>
      <c r="L5" s="8">
        <v>0</v>
      </c>
      <c r="M5" s="8">
        <v>0</v>
      </c>
      <c r="N5" s="8">
        <v>0</v>
      </c>
      <c r="O5" s="8">
        <v>0</v>
      </c>
      <c r="P5" s="8">
        <v>0</v>
      </c>
      <c r="Q5" s="8">
        <v>0</v>
      </c>
      <c r="R5" s="8">
        <v>0</v>
      </c>
      <c r="S5" s="8">
        <v>0</v>
      </c>
      <c r="T5" s="8">
        <v>0</v>
      </c>
      <c r="U5" s="8">
        <v>1</v>
      </c>
      <c r="V5" s="8">
        <v>0</v>
      </c>
      <c r="W5" s="8">
        <v>0</v>
      </c>
      <c r="X5" s="8">
        <v>0</v>
      </c>
      <c r="Y5" s="8">
        <v>0</v>
      </c>
      <c r="Z5" s="8">
        <v>0</v>
      </c>
      <c r="AA5" s="8">
        <v>0</v>
      </c>
      <c r="AB5" s="8">
        <v>0</v>
      </c>
      <c r="AC5" s="8">
        <v>0</v>
      </c>
      <c r="AD5" s="8">
        <v>0</v>
      </c>
      <c r="AE5" s="8">
        <v>0</v>
      </c>
      <c r="AF5" s="9">
        <v>0</v>
      </c>
      <c r="AG5" s="11">
        <v>0</v>
      </c>
    </row>
    <row r="6" spans="1:33" x14ac:dyDescent="0.25">
      <c r="A6" s="23" t="s">
        <v>26</v>
      </c>
      <c r="B6" s="24">
        <v>26</v>
      </c>
      <c r="C6" s="24">
        <v>10</v>
      </c>
      <c r="D6" s="24">
        <v>17</v>
      </c>
      <c r="E6" s="24">
        <v>20</v>
      </c>
      <c r="F6" s="24">
        <v>6</v>
      </c>
      <c r="G6" s="24">
        <v>19</v>
      </c>
      <c r="H6" s="24">
        <v>18</v>
      </c>
      <c r="I6" s="24">
        <v>13</v>
      </c>
      <c r="J6" s="24">
        <v>10</v>
      </c>
      <c r="K6" s="24">
        <v>15</v>
      </c>
      <c r="L6" s="24">
        <v>17</v>
      </c>
      <c r="M6" s="24">
        <v>16</v>
      </c>
      <c r="N6" s="24">
        <v>19</v>
      </c>
      <c r="O6" s="24">
        <v>18</v>
      </c>
      <c r="P6" s="24">
        <v>10</v>
      </c>
      <c r="Q6" s="24">
        <v>13</v>
      </c>
      <c r="R6" s="24">
        <v>14</v>
      </c>
      <c r="S6" s="24">
        <v>16</v>
      </c>
      <c r="T6" s="24">
        <v>16</v>
      </c>
      <c r="U6" s="24">
        <v>19</v>
      </c>
      <c r="V6" s="24">
        <v>22</v>
      </c>
      <c r="W6" s="24">
        <v>25</v>
      </c>
      <c r="X6" s="24">
        <v>23</v>
      </c>
      <c r="Y6" s="24">
        <v>20</v>
      </c>
      <c r="Z6" s="24">
        <v>20</v>
      </c>
      <c r="AA6" s="24">
        <v>0</v>
      </c>
      <c r="AB6" s="24">
        <v>0</v>
      </c>
      <c r="AC6" s="24">
        <v>0</v>
      </c>
      <c r="AD6" s="24">
        <v>0</v>
      </c>
      <c r="AE6" s="24">
        <v>0</v>
      </c>
      <c r="AF6" s="25">
        <v>0</v>
      </c>
      <c r="AG6" s="25">
        <v>0</v>
      </c>
    </row>
    <row r="7" spans="1:33" x14ac:dyDescent="0.25">
      <c r="A7" s="23" t="s">
        <v>25</v>
      </c>
      <c r="B7" s="24">
        <v>10</v>
      </c>
      <c r="C7" s="24">
        <v>1</v>
      </c>
      <c r="D7" s="24">
        <v>7</v>
      </c>
      <c r="E7" s="24">
        <v>7</v>
      </c>
      <c r="F7" s="24">
        <v>1</v>
      </c>
      <c r="G7" s="24">
        <v>7</v>
      </c>
      <c r="H7" s="24">
        <v>7</v>
      </c>
      <c r="I7" s="24">
        <v>7</v>
      </c>
      <c r="J7" s="24">
        <v>5</v>
      </c>
      <c r="K7" s="24">
        <v>8</v>
      </c>
      <c r="L7" s="24">
        <v>10</v>
      </c>
      <c r="M7" s="24">
        <v>10</v>
      </c>
      <c r="N7" s="24">
        <v>8</v>
      </c>
      <c r="O7" s="24">
        <v>10</v>
      </c>
      <c r="P7" s="24">
        <v>10</v>
      </c>
      <c r="Q7" s="24">
        <v>13</v>
      </c>
      <c r="R7" s="24">
        <v>14</v>
      </c>
      <c r="S7" s="24">
        <v>11</v>
      </c>
      <c r="T7" s="24">
        <v>16</v>
      </c>
      <c r="U7" s="24">
        <v>20</v>
      </c>
      <c r="V7" s="24">
        <v>20</v>
      </c>
      <c r="W7" s="24">
        <v>12</v>
      </c>
      <c r="X7" s="24">
        <v>11</v>
      </c>
      <c r="Y7" s="24">
        <v>17</v>
      </c>
      <c r="Z7" s="24">
        <v>18</v>
      </c>
      <c r="AA7" s="24">
        <v>0</v>
      </c>
      <c r="AB7" s="24">
        <v>0</v>
      </c>
      <c r="AC7" s="24">
        <v>0</v>
      </c>
      <c r="AD7" s="24">
        <v>0</v>
      </c>
      <c r="AE7" s="24">
        <v>0</v>
      </c>
      <c r="AF7" s="25">
        <v>0</v>
      </c>
      <c r="AG7" s="25">
        <v>0</v>
      </c>
    </row>
    <row r="8" spans="1:33" x14ac:dyDescent="0.25">
      <c r="A8" s="12" t="s">
        <v>4</v>
      </c>
      <c r="B8" s="13">
        <v>0</v>
      </c>
      <c r="C8" s="13">
        <v>0</v>
      </c>
      <c r="D8" s="13">
        <v>0</v>
      </c>
      <c r="E8" s="13">
        <v>0</v>
      </c>
      <c r="F8" s="13">
        <v>0</v>
      </c>
      <c r="G8" s="13">
        <v>0</v>
      </c>
      <c r="H8" s="13">
        <v>0</v>
      </c>
      <c r="I8" s="13">
        <v>1</v>
      </c>
      <c r="J8" s="13">
        <v>1</v>
      </c>
      <c r="K8" s="13">
        <v>0</v>
      </c>
      <c r="L8" s="13">
        <v>0</v>
      </c>
      <c r="M8" s="13">
        <v>0</v>
      </c>
      <c r="N8" s="13">
        <v>0</v>
      </c>
      <c r="O8" s="13">
        <v>0</v>
      </c>
      <c r="P8" s="13">
        <v>0</v>
      </c>
      <c r="Q8" s="13">
        <v>0</v>
      </c>
      <c r="R8" s="13">
        <v>0</v>
      </c>
      <c r="S8" s="13">
        <v>0</v>
      </c>
      <c r="T8" s="13">
        <v>0</v>
      </c>
      <c r="U8" s="13">
        <v>0</v>
      </c>
      <c r="V8" s="13">
        <v>0</v>
      </c>
      <c r="W8" s="13">
        <v>0</v>
      </c>
      <c r="X8" s="13">
        <v>0</v>
      </c>
      <c r="Y8" s="13">
        <v>0</v>
      </c>
      <c r="Z8" s="13">
        <v>0</v>
      </c>
      <c r="AA8" s="13">
        <v>0</v>
      </c>
      <c r="AB8" s="13">
        <v>0</v>
      </c>
      <c r="AC8" s="13">
        <v>0</v>
      </c>
      <c r="AD8" s="13">
        <v>0</v>
      </c>
      <c r="AE8" s="13">
        <v>0</v>
      </c>
      <c r="AF8" s="14">
        <v>0</v>
      </c>
      <c r="AG8" s="15">
        <f>SUM(B8:AF8)</f>
        <v>2</v>
      </c>
    </row>
    <row r="9" spans="1:33" x14ac:dyDescent="0.25">
      <c r="A9" s="16" t="s">
        <v>5</v>
      </c>
      <c r="B9" s="17">
        <v>2</v>
      </c>
      <c r="C9" s="17">
        <f>C10+C11</f>
        <v>0</v>
      </c>
      <c r="D9" s="17">
        <v>7</v>
      </c>
      <c r="E9" s="17">
        <v>1</v>
      </c>
      <c r="F9" s="17">
        <f>F10+F11</f>
        <v>0</v>
      </c>
      <c r="G9" s="17">
        <v>1</v>
      </c>
      <c r="H9" s="17">
        <f>H10+H11</f>
        <v>0</v>
      </c>
      <c r="I9" s="17">
        <v>1</v>
      </c>
      <c r="J9" s="17">
        <v>0</v>
      </c>
      <c r="K9" s="17">
        <f>K10+K11</f>
        <v>0</v>
      </c>
      <c r="L9" s="17">
        <f>L10+L11</f>
        <v>2</v>
      </c>
      <c r="M9" s="17">
        <f>M10+M11</f>
        <v>1</v>
      </c>
      <c r="N9" s="17">
        <v>4</v>
      </c>
      <c r="O9" s="17">
        <v>1</v>
      </c>
      <c r="P9" s="17">
        <f>P10+P11</f>
        <v>0</v>
      </c>
      <c r="Q9" s="17">
        <v>3</v>
      </c>
      <c r="R9" s="17">
        <v>2</v>
      </c>
      <c r="S9" s="17">
        <f>S10+S11</f>
        <v>0</v>
      </c>
      <c r="T9" s="17">
        <v>3</v>
      </c>
      <c r="U9" s="17">
        <v>2</v>
      </c>
      <c r="V9" s="17">
        <f>V10+V11</f>
        <v>0</v>
      </c>
      <c r="W9" s="17">
        <v>1</v>
      </c>
      <c r="X9" s="17">
        <v>4</v>
      </c>
      <c r="Y9" s="17">
        <v>1</v>
      </c>
      <c r="Z9" s="17">
        <f>Z10+Z11</f>
        <v>0</v>
      </c>
      <c r="AA9" s="17">
        <v>0</v>
      </c>
      <c r="AB9" s="17">
        <v>3</v>
      </c>
      <c r="AC9" s="17">
        <f>AC10+AC11</f>
        <v>0</v>
      </c>
      <c r="AD9" s="17">
        <v>1</v>
      </c>
      <c r="AE9" s="17">
        <f>AE10+AE11</f>
        <v>0</v>
      </c>
      <c r="AF9" s="18">
        <f>AF10+AF11</f>
        <v>0</v>
      </c>
      <c r="AG9" s="19">
        <f t="shared" ref="AG9:AG23" si="1">SUM(B9:AF9)</f>
        <v>40</v>
      </c>
    </row>
    <row r="10" spans="1:33" x14ac:dyDescent="0.2">
      <c r="A10" s="20" t="s">
        <v>6</v>
      </c>
      <c r="B10" s="13">
        <v>0</v>
      </c>
      <c r="C10" s="13">
        <v>0</v>
      </c>
      <c r="D10" s="13">
        <v>0</v>
      </c>
      <c r="E10" s="13">
        <v>0</v>
      </c>
      <c r="F10" s="13">
        <v>0</v>
      </c>
      <c r="G10" s="13">
        <v>0</v>
      </c>
      <c r="H10" s="13">
        <v>0</v>
      </c>
      <c r="I10" s="13">
        <v>1</v>
      </c>
      <c r="J10" s="13">
        <v>0</v>
      </c>
      <c r="K10" s="13">
        <v>0</v>
      </c>
      <c r="L10" s="13">
        <v>1</v>
      </c>
      <c r="M10" s="13">
        <v>1</v>
      </c>
      <c r="N10" s="13">
        <v>0</v>
      </c>
      <c r="O10" s="13">
        <v>0</v>
      </c>
      <c r="P10" s="13">
        <v>0</v>
      </c>
      <c r="Q10" s="13">
        <v>0</v>
      </c>
      <c r="R10" s="13">
        <v>0</v>
      </c>
      <c r="S10" s="13">
        <v>0</v>
      </c>
      <c r="T10" s="13">
        <v>0</v>
      </c>
      <c r="U10" s="13">
        <v>1</v>
      </c>
      <c r="V10" s="13">
        <v>0</v>
      </c>
      <c r="W10" s="13">
        <v>0</v>
      </c>
      <c r="X10" s="13">
        <v>4</v>
      </c>
      <c r="Y10" s="13">
        <v>0</v>
      </c>
      <c r="Z10" s="13">
        <v>0</v>
      </c>
      <c r="AA10" s="13">
        <v>0</v>
      </c>
      <c r="AB10" s="13">
        <v>2</v>
      </c>
      <c r="AC10" s="13">
        <v>0</v>
      </c>
      <c r="AD10" s="13">
        <v>0</v>
      </c>
      <c r="AE10" s="13">
        <v>0</v>
      </c>
      <c r="AF10" s="14">
        <v>0</v>
      </c>
      <c r="AG10" s="15">
        <f t="shared" si="1"/>
        <v>10</v>
      </c>
    </row>
    <row r="11" spans="1:33" x14ac:dyDescent="0.2">
      <c r="A11" s="20" t="s">
        <v>7</v>
      </c>
      <c r="B11" s="13">
        <v>0</v>
      </c>
      <c r="C11" s="13">
        <v>0</v>
      </c>
      <c r="D11" s="13">
        <v>0</v>
      </c>
      <c r="E11" s="13">
        <v>1</v>
      </c>
      <c r="F11" s="13">
        <v>0</v>
      </c>
      <c r="G11" s="13">
        <v>1</v>
      </c>
      <c r="H11" s="13">
        <v>0</v>
      </c>
      <c r="I11" s="13">
        <v>0</v>
      </c>
      <c r="J11" s="13">
        <v>0</v>
      </c>
      <c r="K11" s="13">
        <v>0</v>
      </c>
      <c r="L11" s="13">
        <v>1</v>
      </c>
      <c r="M11" s="13">
        <v>0</v>
      </c>
      <c r="N11" s="13">
        <v>0</v>
      </c>
      <c r="O11" s="13">
        <v>0</v>
      </c>
      <c r="P11" s="13">
        <v>0</v>
      </c>
      <c r="Q11" s="13">
        <v>1</v>
      </c>
      <c r="R11" s="13">
        <v>0</v>
      </c>
      <c r="S11" s="13">
        <v>0</v>
      </c>
      <c r="T11" s="13">
        <v>0</v>
      </c>
      <c r="U11" s="13">
        <v>1</v>
      </c>
      <c r="V11" s="13">
        <v>0</v>
      </c>
      <c r="W11" s="13">
        <v>1</v>
      </c>
      <c r="X11" s="13">
        <v>0</v>
      </c>
      <c r="Y11" s="13">
        <v>0</v>
      </c>
      <c r="Z11" s="13">
        <v>0</v>
      </c>
      <c r="AA11" s="13">
        <v>0</v>
      </c>
      <c r="AB11" s="13">
        <v>1</v>
      </c>
      <c r="AC11" s="13">
        <v>0</v>
      </c>
      <c r="AD11" s="13">
        <v>1</v>
      </c>
      <c r="AE11" s="13">
        <v>0</v>
      </c>
      <c r="AF11" s="14">
        <v>0</v>
      </c>
      <c r="AG11" s="15">
        <f t="shared" si="1"/>
        <v>8</v>
      </c>
    </row>
    <row r="12" spans="1:33" x14ac:dyDescent="0.2">
      <c r="A12" s="20" t="s">
        <v>8</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4">
        <v>0</v>
      </c>
      <c r="AG12" s="15">
        <f t="shared" si="1"/>
        <v>0</v>
      </c>
    </row>
    <row r="13" spans="1:33" x14ac:dyDescent="0.25">
      <c r="A13" s="21" t="s">
        <v>9</v>
      </c>
      <c r="B13" s="13">
        <v>0</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1</v>
      </c>
      <c r="AA13" s="13">
        <v>2</v>
      </c>
      <c r="AB13" s="13">
        <v>0</v>
      </c>
      <c r="AC13" s="13">
        <v>0</v>
      </c>
      <c r="AD13" s="13">
        <v>0</v>
      </c>
      <c r="AE13" s="13">
        <v>0</v>
      </c>
      <c r="AF13" s="14">
        <v>0</v>
      </c>
      <c r="AG13" s="15">
        <f t="shared" si="1"/>
        <v>3</v>
      </c>
    </row>
    <row r="14" spans="1:33" x14ac:dyDescent="0.25">
      <c r="A14" s="21" t="s">
        <v>10</v>
      </c>
      <c r="B14" s="13">
        <v>0</v>
      </c>
      <c r="C14" s="13">
        <v>0</v>
      </c>
      <c r="D14" s="13">
        <v>0</v>
      </c>
      <c r="E14" s="13">
        <v>1</v>
      </c>
      <c r="F14" s="13">
        <v>0</v>
      </c>
      <c r="G14" s="13">
        <v>0</v>
      </c>
      <c r="H14" s="13">
        <v>1</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4">
        <v>0</v>
      </c>
      <c r="AG14" s="15">
        <f t="shared" si="1"/>
        <v>2</v>
      </c>
    </row>
    <row r="15" spans="1:33" x14ac:dyDescent="0.25">
      <c r="A15" s="21" t="s">
        <v>11</v>
      </c>
      <c r="B15" s="13">
        <v>6</v>
      </c>
      <c r="C15" s="13">
        <v>28</v>
      </c>
      <c r="D15" s="13">
        <v>6</v>
      </c>
      <c r="E15" s="13">
        <v>0</v>
      </c>
      <c r="F15" s="13">
        <v>18</v>
      </c>
      <c r="G15" s="13">
        <v>1</v>
      </c>
      <c r="H15" s="13">
        <v>1</v>
      </c>
      <c r="I15" s="13">
        <v>3</v>
      </c>
      <c r="J15" s="13">
        <v>7</v>
      </c>
      <c r="K15" s="13">
        <v>4</v>
      </c>
      <c r="L15" s="13">
        <v>2</v>
      </c>
      <c r="M15" s="13">
        <v>2</v>
      </c>
      <c r="N15" s="13">
        <v>0</v>
      </c>
      <c r="O15" s="13">
        <v>0</v>
      </c>
      <c r="P15" s="13">
        <v>11</v>
      </c>
      <c r="Q15" s="13">
        <v>4</v>
      </c>
      <c r="R15" s="13">
        <v>0</v>
      </c>
      <c r="S15" s="13">
        <v>2</v>
      </c>
      <c r="T15" s="13">
        <v>2</v>
      </c>
      <c r="U15" s="13">
        <v>0</v>
      </c>
      <c r="V15" s="13">
        <v>3</v>
      </c>
      <c r="W15" s="13">
        <v>4</v>
      </c>
      <c r="X15" s="13">
        <v>6</v>
      </c>
      <c r="Y15" s="13">
        <v>0</v>
      </c>
      <c r="Z15" s="13">
        <v>1</v>
      </c>
      <c r="AA15" s="13">
        <v>2</v>
      </c>
      <c r="AB15" s="13">
        <v>3</v>
      </c>
      <c r="AC15" s="13">
        <v>2</v>
      </c>
      <c r="AD15" s="13">
        <v>2</v>
      </c>
      <c r="AE15" s="13">
        <v>6</v>
      </c>
      <c r="AF15" s="14">
        <v>1</v>
      </c>
      <c r="AG15" s="15">
        <f t="shared" si="1"/>
        <v>127</v>
      </c>
    </row>
    <row r="16" spans="1:33" x14ac:dyDescent="0.2">
      <c r="A16" s="20" t="s">
        <v>12</v>
      </c>
      <c r="B16" s="13">
        <v>2</v>
      </c>
      <c r="C16" s="13">
        <v>3</v>
      </c>
      <c r="D16" s="13">
        <v>6</v>
      </c>
      <c r="E16" s="13">
        <v>5</v>
      </c>
      <c r="F16" s="13">
        <v>9</v>
      </c>
      <c r="G16" s="13">
        <v>0</v>
      </c>
      <c r="H16" s="13">
        <v>3</v>
      </c>
      <c r="I16" s="13">
        <v>3</v>
      </c>
      <c r="J16" s="13">
        <v>4</v>
      </c>
      <c r="K16" s="13">
        <v>4</v>
      </c>
      <c r="L16" s="13">
        <v>4</v>
      </c>
      <c r="M16" s="13">
        <v>3</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4">
        <v>0</v>
      </c>
      <c r="AG16" s="15">
        <f t="shared" si="1"/>
        <v>46</v>
      </c>
    </row>
    <row r="17" spans="1:40" x14ac:dyDescent="0.2">
      <c r="A17" s="20" t="s">
        <v>13</v>
      </c>
      <c r="B17" s="13">
        <v>2</v>
      </c>
      <c r="C17" s="13">
        <v>1</v>
      </c>
      <c r="D17" s="13">
        <v>0</v>
      </c>
      <c r="E17" s="13">
        <v>0</v>
      </c>
      <c r="F17" s="13">
        <v>0</v>
      </c>
      <c r="G17" s="13">
        <v>0</v>
      </c>
      <c r="H17" s="13">
        <v>0</v>
      </c>
      <c r="I17" s="13">
        <v>0</v>
      </c>
      <c r="J17" s="13">
        <v>0</v>
      </c>
      <c r="K17" s="13">
        <v>0</v>
      </c>
      <c r="L17" s="13">
        <v>0</v>
      </c>
      <c r="M17" s="13">
        <v>0</v>
      </c>
      <c r="N17" s="13">
        <v>4</v>
      </c>
      <c r="O17" s="13">
        <v>1</v>
      </c>
      <c r="P17" s="13">
        <v>2</v>
      </c>
      <c r="Q17" s="13">
        <v>2</v>
      </c>
      <c r="R17" s="13">
        <v>2</v>
      </c>
      <c r="S17" s="13">
        <v>0</v>
      </c>
      <c r="T17" s="13">
        <v>0</v>
      </c>
      <c r="U17" s="13">
        <v>0</v>
      </c>
      <c r="V17" s="13">
        <v>0</v>
      </c>
      <c r="W17" s="13">
        <v>0</v>
      </c>
      <c r="X17" s="13">
        <v>0</v>
      </c>
      <c r="Y17" s="13">
        <v>1</v>
      </c>
      <c r="Z17" s="13">
        <v>0</v>
      </c>
      <c r="AA17" s="13">
        <v>0</v>
      </c>
      <c r="AB17" s="13">
        <v>0</v>
      </c>
      <c r="AC17" s="13">
        <v>0</v>
      </c>
      <c r="AD17" s="13">
        <v>0</v>
      </c>
      <c r="AE17" s="13">
        <v>0</v>
      </c>
      <c r="AF17" s="14">
        <v>0</v>
      </c>
      <c r="AG17" s="15">
        <f t="shared" si="1"/>
        <v>15</v>
      </c>
    </row>
    <row r="18" spans="1:40" x14ac:dyDescent="0.25">
      <c r="A18" s="12" t="s">
        <v>14</v>
      </c>
      <c r="B18" s="13">
        <v>44</v>
      </c>
      <c r="C18" s="13">
        <v>42</v>
      </c>
      <c r="D18" s="13">
        <v>42</v>
      </c>
      <c r="E18" s="13">
        <v>35</v>
      </c>
      <c r="F18" s="13">
        <v>36</v>
      </c>
      <c r="G18" s="13">
        <v>27</v>
      </c>
      <c r="H18" s="13">
        <v>26</v>
      </c>
      <c r="I18" s="13">
        <v>27</v>
      </c>
      <c r="J18" s="13">
        <v>26</v>
      </c>
      <c r="K18" s="13">
        <v>26</v>
      </c>
      <c r="L18" s="13">
        <v>34</v>
      </c>
      <c r="M18" s="13">
        <v>33</v>
      </c>
      <c r="N18" s="13">
        <v>33</v>
      </c>
      <c r="O18" s="13">
        <v>29</v>
      </c>
      <c r="P18" s="13">
        <v>29</v>
      </c>
      <c r="Q18" s="13">
        <v>31</v>
      </c>
      <c r="R18" s="13">
        <v>29</v>
      </c>
      <c r="S18" s="13">
        <v>29</v>
      </c>
      <c r="T18" s="13">
        <v>35</v>
      </c>
      <c r="U18" s="13">
        <v>42</v>
      </c>
      <c r="V18" s="13">
        <v>44</v>
      </c>
      <c r="W18" s="13">
        <v>44</v>
      </c>
      <c r="X18" s="13">
        <v>44</v>
      </c>
      <c r="Y18" s="13">
        <v>38</v>
      </c>
      <c r="Z18" s="13">
        <v>38</v>
      </c>
      <c r="AA18" s="13">
        <v>40</v>
      </c>
      <c r="AB18" s="13">
        <v>46</v>
      </c>
      <c r="AC18" s="13">
        <v>45</v>
      </c>
      <c r="AD18" s="13">
        <v>45</v>
      </c>
      <c r="AE18" s="13">
        <v>44</v>
      </c>
      <c r="AF18" s="14">
        <v>44</v>
      </c>
      <c r="AG18" s="15">
        <f t="shared" si="1"/>
        <v>1127</v>
      </c>
    </row>
    <row r="19" spans="1:40" x14ac:dyDescent="0.25">
      <c r="A19" s="22" t="s">
        <v>15</v>
      </c>
      <c r="B19" s="13">
        <v>2</v>
      </c>
      <c r="C19" s="13">
        <v>2</v>
      </c>
      <c r="D19" s="13">
        <v>2</v>
      </c>
      <c r="E19" s="13">
        <v>2</v>
      </c>
      <c r="F19" s="13">
        <v>2</v>
      </c>
      <c r="G19" s="13">
        <v>2</v>
      </c>
      <c r="H19" s="13">
        <v>2</v>
      </c>
      <c r="I19" s="13">
        <v>2</v>
      </c>
      <c r="J19" s="13">
        <v>2</v>
      </c>
      <c r="K19" s="13">
        <v>2</v>
      </c>
      <c r="L19" s="13">
        <v>2</v>
      </c>
      <c r="M19" s="13">
        <v>2</v>
      </c>
      <c r="N19" s="13">
        <v>2</v>
      </c>
      <c r="O19" s="13">
        <v>2</v>
      </c>
      <c r="P19" s="13">
        <v>2</v>
      </c>
      <c r="Q19" s="13">
        <v>2</v>
      </c>
      <c r="R19" s="13">
        <v>2</v>
      </c>
      <c r="S19" s="13">
        <v>2</v>
      </c>
      <c r="T19" s="13">
        <v>2</v>
      </c>
      <c r="U19" s="13">
        <v>2</v>
      </c>
      <c r="V19" s="13">
        <v>2</v>
      </c>
      <c r="W19" s="13">
        <v>2</v>
      </c>
      <c r="X19" s="13">
        <v>2</v>
      </c>
      <c r="Y19" s="13">
        <v>2</v>
      </c>
      <c r="Z19" s="13">
        <v>2</v>
      </c>
      <c r="AA19" s="13">
        <v>2</v>
      </c>
      <c r="AB19" s="13">
        <v>2</v>
      </c>
      <c r="AC19" s="13">
        <v>2</v>
      </c>
      <c r="AD19" s="13">
        <v>2</v>
      </c>
      <c r="AE19" s="13">
        <v>2</v>
      </c>
      <c r="AF19" s="14">
        <v>2</v>
      </c>
      <c r="AG19" s="15">
        <f t="shared" si="1"/>
        <v>62</v>
      </c>
    </row>
    <row r="20" spans="1:40" x14ac:dyDescent="0.25">
      <c r="A20" s="12" t="s">
        <v>16</v>
      </c>
      <c r="B20" s="13">
        <v>0</v>
      </c>
      <c r="C20" s="13">
        <v>0</v>
      </c>
      <c r="D20" s="13">
        <v>0</v>
      </c>
      <c r="E20" s="13">
        <v>0</v>
      </c>
      <c r="F20" s="13">
        <v>0</v>
      </c>
      <c r="G20" s="13">
        <v>0</v>
      </c>
      <c r="H20" s="13">
        <v>0</v>
      </c>
      <c r="I20" s="13">
        <v>0</v>
      </c>
      <c r="J20" s="13">
        <v>0</v>
      </c>
      <c r="K20" s="13">
        <v>0</v>
      </c>
      <c r="L20" s="13">
        <v>6</v>
      </c>
      <c r="M20" s="13">
        <v>0</v>
      </c>
      <c r="N20" s="13">
        <v>1</v>
      </c>
      <c r="O20" s="13">
        <v>2</v>
      </c>
      <c r="P20" s="13">
        <v>0</v>
      </c>
      <c r="Q20" s="13">
        <v>0</v>
      </c>
      <c r="R20" s="13">
        <v>0</v>
      </c>
      <c r="S20" s="13">
        <v>2</v>
      </c>
      <c r="T20" s="13">
        <v>5</v>
      </c>
      <c r="U20" s="13">
        <v>5</v>
      </c>
      <c r="V20" s="13">
        <v>0</v>
      </c>
      <c r="W20" s="13">
        <v>0</v>
      </c>
      <c r="X20" s="13">
        <v>0</v>
      </c>
      <c r="Y20" s="13">
        <v>0</v>
      </c>
      <c r="Z20" s="13">
        <v>1</v>
      </c>
      <c r="AA20" s="13">
        <v>2</v>
      </c>
      <c r="AB20" s="13">
        <v>6</v>
      </c>
      <c r="AC20" s="13">
        <v>2</v>
      </c>
      <c r="AD20" s="13">
        <v>0</v>
      </c>
      <c r="AE20" s="13">
        <v>0</v>
      </c>
      <c r="AF20" s="14">
        <v>0</v>
      </c>
      <c r="AG20" s="15">
        <f t="shared" si="1"/>
        <v>32</v>
      </c>
    </row>
    <row r="21" spans="1:40" x14ac:dyDescent="0.25">
      <c r="A21" s="16" t="s">
        <v>17</v>
      </c>
      <c r="B21" s="17">
        <v>0</v>
      </c>
      <c r="C21" s="17">
        <f t="shared" ref="C21:AF21" si="2">C22+C23</f>
        <v>0</v>
      </c>
      <c r="D21" s="17">
        <f t="shared" si="2"/>
        <v>3</v>
      </c>
      <c r="E21" s="17">
        <f t="shared" si="2"/>
        <v>0</v>
      </c>
      <c r="F21" s="17">
        <f t="shared" si="2"/>
        <v>1</v>
      </c>
      <c r="G21" s="17">
        <f t="shared" si="2"/>
        <v>0</v>
      </c>
      <c r="H21" s="17">
        <f t="shared" si="2"/>
        <v>0</v>
      </c>
      <c r="I21" s="17">
        <v>1</v>
      </c>
      <c r="J21" s="17">
        <f t="shared" si="2"/>
        <v>0</v>
      </c>
      <c r="K21" s="17">
        <f t="shared" si="2"/>
        <v>0</v>
      </c>
      <c r="L21" s="17">
        <f t="shared" si="2"/>
        <v>8</v>
      </c>
      <c r="M21" s="17">
        <v>1</v>
      </c>
      <c r="N21" s="17">
        <v>1</v>
      </c>
      <c r="O21" s="17">
        <v>2</v>
      </c>
      <c r="P21" s="17">
        <v>3</v>
      </c>
      <c r="Q21" s="17">
        <v>0</v>
      </c>
      <c r="R21" s="17">
        <f t="shared" si="2"/>
        <v>1</v>
      </c>
      <c r="S21" s="17">
        <f t="shared" si="2"/>
        <v>2</v>
      </c>
      <c r="T21" s="17">
        <f t="shared" si="2"/>
        <v>6</v>
      </c>
      <c r="U21" s="17">
        <v>5</v>
      </c>
      <c r="V21" s="17">
        <f t="shared" si="2"/>
        <v>3</v>
      </c>
      <c r="W21" s="17">
        <v>0</v>
      </c>
      <c r="X21" s="17">
        <f t="shared" si="2"/>
        <v>0</v>
      </c>
      <c r="Y21" s="17">
        <v>0</v>
      </c>
      <c r="Z21" s="17">
        <v>1</v>
      </c>
      <c r="AA21" s="17">
        <v>2</v>
      </c>
      <c r="AB21" s="17">
        <v>6</v>
      </c>
      <c r="AC21" s="17">
        <v>2</v>
      </c>
      <c r="AD21" s="17">
        <f t="shared" si="2"/>
        <v>0</v>
      </c>
      <c r="AE21" s="17">
        <f t="shared" si="2"/>
        <v>0</v>
      </c>
      <c r="AF21" s="18">
        <f t="shared" si="2"/>
        <v>0</v>
      </c>
      <c r="AG21" s="19">
        <f t="shared" si="1"/>
        <v>48</v>
      </c>
    </row>
    <row r="22" spans="1:40" x14ac:dyDescent="0.25">
      <c r="A22" s="22" t="s">
        <v>18</v>
      </c>
      <c r="B22" s="13">
        <v>0</v>
      </c>
      <c r="C22" s="13">
        <v>0</v>
      </c>
      <c r="D22" s="13">
        <v>0</v>
      </c>
      <c r="E22" s="13">
        <v>0</v>
      </c>
      <c r="F22" s="13">
        <v>0</v>
      </c>
      <c r="G22" s="13">
        <v>0</v>
      </c>
      <c r="H22" s="13">
        <v>0</v>
      </c>
      <c r="I22" s="13">
        <v>0</v>
      </c>
      <c r="J22" s="13">
        <v>0</v>
      </c>
      <c r="K22" s="13">
        <v>0</v>
      </c>
      <c r="L22" s="13">
        <v>8</v>
      </c>
      <c r="M22" s="13">
        <v>1</v>
      </c>
      <c r="N22" s="13">
        <v>1</v>
      </c>
      <c r="O22" s="13">
        <v>2</v>
      </c>
      <c r="P22" s="13">
        <v>0</v>
      </c>
      <c r="Q22" s="13">
        <v>0</v>
      </c>
      <c r="R22" s="13">
        <v>0</v>
      </c>
      <c r="S22" s="13">
        <v>2</v>
      </c>
      <c r="T22" s="13">
        <v>5</v>
      </c>
      <c r="U22" s="13">
        <v>4</v>
      </c>
      <c r="V22" s="13">
        <v>0</v>
      </c>
      <c r="W22" s="13">
        <v>1</v>
      </c>
      <c r="X22" s="13">
        <v>0</v>
      </c>
      <c r="Y22" s="13">
        <v>0</v>
      </c>
      <c r="Z22" s="13">
        <v>1</v>
      </c>
      <c r="AA22" s="13">
        <v>2</v>
      </c>
      <c r="AB22" s="13">
        <v>6</v>
      </c>
      <c r="AC22" s="13">
        <v>2</v>
      </c>
      <c r="AD22" s="13">
        <v>0</v>
      </c>
      <c r="AE22" s="13">
        <v>0</v>
      </c>
      <c r="AF22" s="14">
        <v>0</v>
      </c>
      <c r="AG22" s="15">
        <f t="shared" si="1"/>
        <v>35</v>
      </c>
    </row>
    <row r="23" spans="1:40" x14ac:dyDescent="0.25">
      <c r="A23" s="22" t="s">
        <v>19</v>
      </c>
      <c r="B23" s="13">
        <v>2</v>
      </c>
      <c r="C23" s="13">
        <v>0</v>
      </c>
      <c r="D23" s="13">
        <v>3</v>
      </c>
      <c r="E23" s="13">
        <v>0</v>
      </c>
      <c r="F23" s="13">
        <v>1</v>
      </c>
      <c r="G23" s="13">
        <v>0</v>
      </c>
      <c r="H23" s="13">
        <v>0</v>
      </c>
      <c r="I23" s="13">
        <v>0</v>
      </c>
      <c r="J23" s="13">
        <v>0</v>
      </c>
      <c r="K23" s="13">
        <v>0</v>
      </c>
      <c r="L23" s="13">
        <v>0</v>
      </c>
      <c r="M23" s="13">
        <v>0</v>
      </c>
      <c r="N23" s="13">
        <v>0</v>
      </c>
      <c r="O23" s="13">
        <v>0</v>
      </c>
      <c r="P23" s="13">
        <v>0</v>
      </c>
      <c r="Q23" s="13">
        <v>0</v>
      </c>
      <c r="R23" s="13">
        <v>1</v>
      </c>
      <c r="S23" s="13">
        <v>0</v>
      </c>
      <c r="T23" s="13">
        <v>1</v>
      </c>
      <c r="U23" s="13">
        <v>1</v>
      </c>
      <c r="V23" s="13">
        <v>3</v>
      </c>
      <c r="W23" s="13">
        <v>0</v>
      </c>
      <c r="X23" s="13">
        <v>0</v>
      </c>
      <c r="Y23" s="13">
        <v>0</v>
      </c>
      <c r="Z23" s="13">
        <v>0</v>
      </c>
      <c r="AA23" s="13">
        <v>0</v>
      </c>
      <c r="AB23" s="13">
        <v>0</v>
      </c>
      <c r="AC23" s="13">
        <v>0</v>
      </c>
      <c r="AD23" s="13">
        <v>0</v>
      </c>
      <c r="AE23" s="13">
        <v>0</v>
      </c>
      <c r="AF23" s="14">
        <v>0</v>
      </c>
      <c r="AG23" s="15">
        <f t="shared" si="1"/>
        <v>12</v>
      </c>
    </row>
    <row r="25" spans="1:40" x14ac:dyDescent="0.3">
      <c r="A25" s="34" t="s">
        <v>24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40" ht="20.25" x14ac:dyDescent="0.3">
      <c r="A26" s="35" t="s">
        <v>21</v>
      </c>
      <c r="B26" s="36">
        <v>1</v>
      </c>
      <c r="C26" s="36">
        <v>2</v>
      </c>
      <c r="D26" s="36">
        <v>3</v>
      </c>
      <c r="E26" s="36">
        <v>4</v>
      </c>
      <c r="F26" s="36">
        <v>5</v>
      </c>
      <c r="G26" s="36">
        <v>6</v>
      </c>
      <c r="H26" s="36">
        <v>7</v>
      </c>
      <c r="I26" s="36">
        <v>8</v>
      </c>
      <c r="J26" s="36">
        <v>9</v>
      </c>
      <c r="K26" s="36">
        <v>10</v>
      </c>
      <c r="L26" s="36">
        <v>11</v>
      </c>
      <c r="M26" s="36">
        <v>12</v>
      </c>
      <c r="N26" s="36">
        <v>13</v>
      </c>
      <c r="O26" s="36">
        <v>14</v>
      </c>
      <c r="P26" s="36">
        <v>15</v>
      </c>
      <c r="Q26" s="36">
        <v>16</v>
      </c>
      <c r="R26" s="36">
        <v>17</v>
      </c>
      <c r="S26" s="36">
        <v>18</v>
      </c>
      <c r="T26" s="36">
        <v>19</v>
      </c>
      <c r="U26" s="36">
        <v>20</v>
      </c>
      <c r="V26" s="36">
        <v>21</v>
      </c>
      <c r="W26" s="36">
        <v>22</v>
      </c>
      <c r="X26" s="36">
        <v>23</v>
      </c>
      <c r="Y26" s="36">
        <v>24</v>
      </c>
      <c r="Z26" s="36">
        <v>25</v>
      </c>
      <c r="AA26" s="36">
        <v>26</v>
      </c>
      <c r="AB26" s="36">
        <v>27</v>
      </c>
      <c r="AC26" s="36">
        <v>28</v>
      </c>
      <c r="AD26" s="36">
        <v>29</v>
      </c>
      <c r="AE26" s="36">
        <v>30</v>
      </c>
      <c r="AF26" s="36">
        <v>31</v>
      </c>
      <c r="AG26" s="36">
        <v>1</v>
      </c>
      <c r="AH26" s="36">
        <v>2</v>
      </c>
      <c r="AI26" s="36">
        <v>3</v>
      </c>
      <c r="AJ26" s="36">
        <v>4</v>
      </c>
      <c r="AK26" s="36">
        <v>5</v>
      </c>
      <c r="AL26" s="36">
        <v>6</v>
      </c>
      <c r="AM26" s="36">
        <v>7</v>
      </c>
      <c r="AN26" s="46" t="s">
        <v>20</v>
      </c>
    </row>
    <row r="27" spans="1:40" ht="25.5" x14ac:dyDescent="0.3">
      <c r="A27" s="38" t="s">
        <v>26</v>
      </c>
      <c r="B27" s="39">
        <v>3</v>
      </c>
      <c r="C27" s="39">
        <v>1</v>
      </c>
      <c r="D27" s="39">
        <v>0</v>
      </c>
      <c r="E27" s="39">
        <v>5</v>
      </c>
      <c r="F27" s="39">
        <v>1</v>
      </c>
      <c r="G27" s="39">
        <v>0</v>
      </c>
      <c r="H27" s="39">
        <v>0</v>
      </c>
      <c r="I27" s="39">
        <v>0</v>
      </c>
      <c r="J27" s="39">
        <v>3</v>
      </c>
      <c r="K27" s="39">
        <v>3</v>
      </c>
      <c r="L27" s="39">
        <v>0</v>
      </c>
      <c r="M27" s="39">
        <v>1</v>
      </c>
      <c r="N27" s="39">
        <v>0</v>
      </c>
      <c r="O27" s="39">
        <v>2</v>
      </c>
      <c r="P27" s="39">
        <v>0</v>
      </c>
      <c r="Q27" s="39">
        <v>3</v>
      </c>
      <c r="R27" s="39">
        <v>0</v>
      </c>
      <c r="S27" s="39">
        <v>0</v>
      </c>
      <c r="T27" s="39">
        <v>0</v>
      </c>
      <c r="U27" s="39">
        <v>1</v>
      </c>
      <c r="V27" s="39">
        <v>0</v>
      </c>
      <c r="W27" s="39">
        <v>0</v>
      </c>
      <c r="X27" s="39">
        <v>0</v>
      </c>
      <c r="Y27" s="39">
        <v>0</v>
      </c>
      <c r="Z27" s="39">
        <v>0</v>
      </c>
      <c r="AA27" s="39">
        <v>0</v>
      </c>
      <c r="AB27" s="39">
        <v>0</v>
      </c>
      <c r="AC27" s="39">
        <v>0</v>
      </c>
      <c r="AD27" s="39">
        <v>0</v>
      </c>
      <c r="AE27" s="39">
        <v>0</v>
      </c>
      <c r="AF27" s="39">
        <v>0</v>
      </c>
      <c r="AG27" s="39">
        <v>0</v>
      </c>
      <c r="AH27" s="39">
        <v>3</v>
      </c>
      <c r="AI27" s="39">
        <v>0</v>
      </c>
      <c r="AJ27" s="39">
        <v>0</v>
      </c>
      <c r="AK27" s="39">
        <v>0</v>
      </c>
      <c r="AL27" s="39">
        <v>0</v>
      </c>
      <c r="AM27" s="39">
        <v>0</v>
      </c>
      <c r="AN27" s="41">
        <v>26</v>
      </c>
    </row>
    <row r="28" spans="1:40" x14ac:dyDescent="0.3">
      <c r="A28" s="38" t="s">
        <v>25</v>
      </c>
      <c r="B28" s="39">
        <v>2</v>
      </c>
      <c r="C28" s="39">
        <v>1</v>
      </c>
      <c r="D28" s="39">
        <v>0</v>
      </c>
      <c r="E28" s="39">
        <v>1</v>
      </c>
      <c r="F28" s="39">
        <v>1</v>
      </c>
      <c r="G28" s="39">
        <v>0</v>
      </c>
      <c r="H28" s="39">
        <v>0</v>
      </c>
      <c r="I28" s="39">
        <v>2</v>
      </c>
      <c r="J28" s="39">
        <v>0</v>
      </c>
      <c r="K28" s="39">
        <v>0</v>
      </c>
      <c r="L28" s="39">
        <v>0</v>
      </c>
      <c r="M28" s="39">
        <v>1</v>
      </c>
      <c r="N28" s="39">
        <v>0</v>
      </c>
      <c r="O28" s="39">
        <v>1</v>
      </c>
      <c r="P28" s="39">
        <v>0</v>
      </c>
      <c r="Q28" s="39">
        <v>0</v>
      </c>
      <c r="R28" s="39">
        <v>0</v>
      </c>
      <c r="S28" s="39">
        <v>0</v>
      </c>
      <c r="T28" s="39">
        <v>0</v>
      </c>
      <c r="U28" s="39">
        <v>0</v>
      </c>
      <c r="V28" s="39">
        <v>0</v>
      </c>
      <c r="W28" s="39">
        <v>0</v>
      </c>
      <c r="X28" s="39">
        <v>0</v>
      </c>
      <c r="Y28" s="39">
        <v>0</v>
      </c>
      <c r="Z28" s="39">
        <v>0</v>
      </c>
      <c r="AA28" s="39">
        <v>0</v>
      </c>
      <c r="AB28" s="39">
        <v>0</v>
      </c>
      <c r="AC28" s="39">
        <v>0</v>
      </c>
      <c r="AD28" s="39">
        <v>1</v>
      </c>
      <c r="AE28" s="39">
        <v>0</v>
      </c>
      <c r="AF28" s="39">
        <v>0</v>
      </c>
      <c r="AG28" s="39">
        <v>0</v>
      </c>
      <c r="AH28" s="39">
        <v>0</v>
      </c>
      <c r="AI28" s="39">
        <v>0</v>
      </c>
      <c r="AJ28" s="39">
        <v>1</v>
      </c>
      <c r="AK28" s="39">
        <v>0</v>
      </c>
      <c r="AL28" s="39">
        <v>0</v>
      </c>
      <c r="AM28" s="39">
        <v>0</v>
      </c>
      <c r="AN28" s="41">
        <v>11</v>
      </c>
    </row>
    <row r="29" spans="1:40" x14ac:dyDescent="0.3">
      <c r="A29" s="38" t="s">
        <v>20</v>
      </c>
      <c r="B29" s="39">
        <v>5</v>
      </c>
      <c r="C29" s="39">
        <v>2</v>
      </c>
      <c r="D29" s="39">
        <v>0</v>
      </c>
      <c r="E29" s="39">
        <v>6</v>
      </c>
      <c r="F29" s="39">
        <v>2</v>
      </c>
      <c r="G29" s="39">
        <v>0</v>
      </c>
      <c r="H29" s="39">
        <v>0</v>
      </c>
      <c r="I29" s="39">
        <v>2</v>
      </c>
      <c r="J29" s="39">
        <v>3</v>
      </c>
      <c r="K29" s="39">
        <v>3</v>
      </c>
      <c r="L29" s="39">
        <v>0</v>
      </c>
      <c r="M29" s="39">
        <v>2</v>
      </c>
      <c r="N29" s="39">
        <v>0</v>
      </c>
      <c r="O29" s="39">
        <v>3</v>
      </c>
      <c r="P29" s="39">
        <v>0</v>
      </c>
      <c r="Q29" s="39">
        <v>3</v>
      </c>
      <c r="R29" s="39">
        <v>0</v>
      </c>
      <c r="S29" s="39">
        <v>0</v>
      </c>
      <c r="T29" s="39">
        <v>0</v>
      </c>
      <c r="U29" s="39">
        <v>1</v>
      </c>
      <c r="V29" s="39">
        <v>0</v>
      </c>
      <c r="W29" s="39">
        <v>0</v>
      </c>
      <c r="X29" s="39">
        <v>0</v>
      </c>
      <c r="Y29" s="39">
        <v>0</v>
      </c>
      <c r="Z29" s="39">
        <v>0</v>
      </c>
      <c r="AA29" s="39">
        <v>0</v>
      </c>
      <c r="AB29" s="39">
        <v>0</v>
      </c>
      <c r="AC29" s="39">
        <v>0</v>
      </c>
      <c r="AD29" s="39">
        <v>1</v>
      </c>
      <c r="AE29" s="39">
        <v>0</v>
      </c>
      <c r="AF29" s="39">
        <v>0</v>
      </c>
      <c r="AG29" s="39">
        <v>0</v>
      </c>
      <c r="AH29" s="39">
        <v>3</v>
      </c>
      <c r="AI29" s="39">
        <v>0</v>
      </c>
      <c r="AJ29" s="39">
        <v>1</v>
      </c>
      <c r="AK29" s="39">
        <v>0</v>
      </c>
      <c r="AL29" s="39">
        <v>0</v>
      </c>
      <c r="AM29" s="39">
        <v>0</v>
      </c>
      <c r="AN29" s="41">
        <v>37</v>
      </c>
    </row>
    <row r="31" spans="1:40" x14ac:dyDescent="0.3">
      <c r="Z31" s="34"/>
    </row>
    <row r="36" spans="10:10" x14ac:dyDescent="0.3">
      <c r="J36" t="s">
        <v>27</v>
      </c>
    </row>
  </sheetData>
  <mergeCells count="1">
    <mergeCell ref="AG1:AG2"/>
  </mergeCells>
  <conditionalFormatting sqref="B2:AF2">
    <cfRule type="expression" dxfId="3" priority="1">
      <formula>OR(B2&lt;&gt;0,B2&lt;&gt;0)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topLeftCell="A7" zoomScale="65" workbookViewId="0">
      <selection activeCell="D34" sqref="D34"/>
    </sheetView>
  </sheetViews>
  <sheetFormatPr defaultColWidth="9" defaultRowHeight="18.75" x14ac:dyDescent="0.3"/>
  <cols>
    <col min="1" max="1" width="18.5546875" customWidth="1"/>
    <col min="2" max="33" width="5.77734375" customWidth="1"/>
    <col min="34" max="256" width="8.88671875" customWidth="1"/>
  </cols>
  <sheetData>
    <row r="1" spans="1:33"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3">
        <v>31</v>
      </c>
      <c r="AG1" s="90" t="s">
        <v>20</v>
      </c>
    </row>
    <row r="2" spans="1:33" x14ac:dyDescent="0.2">
      <c r="A2" s="4" t="s">
        <v>0</v>
      </c>
      <c r="B2" s="5">
        <f>B18-B16-B15-B14-B13-B9-B3</f>
        <v>0</v>
      </c>
      <c r="C2" s="5">
        <f>C18-C16-C15-C14-C13-C9-C3</f>
        <v>0</v>
      </c>
      <c r="D2" s="5">
        <f>D18-D16-D15-D14-D13-D9-D3</f>
        <v>0</v>
      </c>
      <c r="E2" s="5">
        <f>E18-E16-E15-E14-E13-E9-E3</f>
        <v>0</v>
      </c>
      <c r="F2" s="5">
        <v>0</v>
      </c>
      <c r="G2" s="5">
        <f t="shared" ref="G2:O2" si="0">G18-G16-G15-G14-G13-G9-G3</f>
        <v>0</v>
      </c>
      <c r="H2" s="5">
        <f t="shared" si="0"/>
        <v>0</v>
      </c>
      <c r="I2" s="5">
        <f t="shared" si="0"/>
        <v>0</v>
      </c>
      <c r="J2" s="5">
        <f t="shared" si="0"/>
        <v>0</v>
      </c>
      <c r="K2" s="5">
        <f t="shared" si="0"/>
        <v>0</v>
      </c>
      <c r="L2" s="5">
        <f t="shared" si="0"/>
        <v>0</v>
      </c>
      <c r="M2" s="5">
        <f t="shared" si="0"/>
        <v>0</v>
      </c>
      <c r="N2" s="5">
        <f t="shared" si="0"/>
        <v>0</v>
      </c>
      <c r="O2" s="5">
        <f t="shared" si="0"/>
        <v>0</v>
      </c>
      <c r="P2" s="5">
        <v>0</v>
      </c>
      <c r="Q2" s="5">
        <f t="shared" ref="Q2:AF2" si="1">Q18-Q16-Q15-Q14-Q13-Q9-Q3</f>
        <v>0</v>
      </c>
      <c r="R2" s="5">
        <f t="shared" si="1"/>
        <v>0</v>
      </c>
      <c r="S2" s="5">
        <f t="shared" si="1"/>
        <v>0</v>
      </c>
      <c r="T2" s="5">
        <f t="shared" si="1"/>
        <v>0</v>
      </c>
      <c r="U2" s="5">
        <f t="shared" si="1"/>
        <v>0</v>
      </c>
      <c r="V2" s="5">
        <f t="shared" si="1"/>
        <v>0</v>
      </c>
      <c r="W2" s="5">
        <f t="shared" si="1"/>
        <v>0</v>
      </c>
      <c r="X2" s="5">
        <f t="shared" si="1"/>
        <v>0</v>
      </c>
      <c r="Y2" s="5">
        <f t="shared" si="1"/>
        <v>0</v>
      </c>
      <c r="Z2" s="5">
        <f t="shared" si="1"/>
        <v>0</v>
      </c>
      <c r="AA2" s="5">
        <f t="shared" si="1"/>
        <v>0</v>
      </c>
      <c r="AB2" s="5">
        <f t="shared" si="1"/>
        <v>0</v>
      </c>
      <c r="AC2" s="5">
        <f t="shared" si="1"/>
        <v>0</v>
      </c>
      <c r="AD2" s="5">
        <f t="shared" si="1"/>
        <v>0</v>
      </c>
      <c r="AE2" s="5">
        <f t="shared" si="1"/>
        <v>0</v>
      </c>
      <c r="AF2" s="6">
        <f t="shared" si="1"/>
        <v>0</v>
      </c>
      <c r="AG2" s="91"/>
    </row>
    <row r="3" spans="1:33" x14ac:dyDescent="0.25">
      <c r="A3" s="7" t="s">
        <v>1</v>
      </c>
      <c r="B3" s="8">
        <v>27</v>
      </c>
      <c r="C3" s="8">
        <v>31</v>
      </c>
      <c r="D3" s="8">
        <v>37</v>
      </c>
      <c r="E3" s="8">
        <v>44</v>
      </c>
      <c r="F3" s="8">
        <v>29</v>
      </c>
      <c r="G3" s="8">
        <v>34</v>
      </c>
      <c r="H3" s="8">
        <v>42</v>
      </c>
      <c r="I3" s="8">
        <v>43</v>
      </c>
      <c r="J3" s="8">
        <v>49</v>
      </c>
      <c r="K3" s="8">
        <v>47</v>
      </c>
      <c r="L3" s="8">
        <v>50</v>
      </c>
      <c r="M3" s="8">
        <v>44</v>
      </c>
      <c r="N3" s="8">
        <v>50</v>
      </c>
      <c r="O3" s="8">
        <v>50</v>
      </c>
      <c r="P3" s="8">
        <v>51</v>
      </c>
      <c r="Q3" s="8">
        <v>50</v>
      </c>
      <c r="R3" s="8">
        <v>50</v>
      </c>
      <c r="S3" s="8">
        <v>48</v>
      </c>
      <c r="T3" s="8">
        <v>40</v>
      </c>
      <c r="U3" s="8">
        <v>51</v>
      </c>
      <c r="V3" s="8">
        <v>52</v>
      </c>
      <c r="W3" s="8">
        <v>47</v>
      </c>
      <c r="X3" s="8">
        <v>47</v>
      </c>
      <c r="Y3" s="8">
        <v>49</v>
      </c>
      <c r="Z3" s="8">
        <v>37</v>
      </c>
      <c r="AA3" s="8">
        <v>35</v>
      </c>
      <c r="AB3" s="8">
        <v>43</v>
      </c>
      <c r="AC3" s="8">
        <v>43</v>
      </c>
      <c r="AD3" s="8">
        <v>40</v>
      </c>
      <c r="AE3" s="8">
        <v>41</v>
      </c>
      <c r="AF3" s="9">
        <v>41</v>
      </c>
      <c r="AG3" s="10">
        <f>SUM(B3:AF3)/31</f>
        <v>43.29032258064516</v>
      </c>
    </row>
    <row r="4" spans="1:33" x14ac:dyDescent="0.25">
      <c r="A4" s="7" t="s">
        <v>22</v>
      </c>
      <c r="B4" s="8">
        <v>21</v>
      </c>
      <c r="C4" s="8">
        <v>27</v>
      </c>
      <c r="D4" s="8">
        <v>38</v>
      </c>
      <c r="E4" s="8">
        <v>37</v>
      </c>
      <c r="F4" s="8">
        <v>22</v>
      </c>
      <c r="G4" s="8">
        <v>27</v>
      </c>
      <c r="H4" s="8">
        <v>30</v>
      </c>
      <c r="I4" s="8">
        <v>30</v>
      </c>
      <c r="J4" s="8">
        <v>34</v>
      </c>
      <c r="K4" s="8">
        <v>33</v>
      </c>
      <c r="L4" s="8">
        <v>35</v>
      </c>
      <c r="M4" s="8">
        <v>29</v>
      </c>
      <c r="N4" s="8">
        <v>34</v>
      </c>
      <c r="O4" s="8">
        <v>36</v>
      </c>
      <c r="P4" s="8">
        <v>35</v>
      </c>
      <c r="Q4" s="8">
        <v>32</v>
      </c>
      <c r="R4" s="8">
        <v>33</v>
      </c>
      <c r="S4" s="8">
        <v>32</v>
      </c>
      <c r="T4" s="8">
        <v>25</v>
      </c>
      <c r="U4" s="8">
        <v>34</v>
      </c>
      <c r="V4" s="8">
        <v>35</v>
      </c>
      <c r="W4" s="8">
        <v>30</v>
      </c>
      <c r="X4" s="8">
        <v>31</v>
      </c>
      <c r="Y4" s="8">
        <v>34</v>
      </c>
      <c r="Z4" s="8">
        <v>22</v>
      </c>
      <c r="AA4" s="8">
        <v>21</v>
      </c>
      <c r="AB4" s="8">
        <v>28</v>
      </c>
      <c r="AC4" s="8">
        <v>28</v>
      </c>
      <c r="AD4" s="8">
        <v>0</v>
      </c>
      <c r="AE4" s="8">
        <v>0</v>
      </c>
      <c r="AF4" s="10">
        <v>0</v>
      </c>
      <c r="AG4" s="10">
        <f>SUM(B4:AF4)/31</f>
        <v>27.516129032258064</v>
      </c>
    </row>
    <row r="5" spans="1:33" x14ac:dyDescent="0.25">
      <c r="A5" s="7" t="s">
        <v>23</v>
      </c>
      <c r="B5" s="8">
        <v>6</v>
      </c>
      <c r="C5" s="8">
        <v>7</v>
      </c>
      <c r="D5" s="8">
        <v>9</v>
      </c>
      <c r="E5" s="8">
        <v>7</v>
      </c>
      <c r="F5" s="8">
        <v>7</v>
      </c>
      <c r="G5" s="8">
        <v>7</v>
      </c>
      <c r="H5" s="8">
        <v>12</v>
      </c>
      <c r="I5" s="8">
        <v>13</v>
      </c>
      <c r="J5" s="8">
        <v>15</v>
      </c>
      <c r="K5" s="8">
        <v>14</v>
      </c>
      <c r="L5" s="8">
        <v>15</v>
      </c>
      <c r="M5" s="8">
        <v>15</v>
      </c>
      <c r="N5" s="8">
        <v>16</v>
      </c>
      <c r="O5" s="8">
        <v>14</v>
      </c>
      <c r="P5" s="8">
        <v>16</v>
      </c>
      <c r="Q5" s="8">
        <v>18</v>
      </c>
      <c r="R5" s="8">
        <v>17</v>
      </c>
      <c r="S5" s="8">
        <v>16</v>
      </c>
      <c r="T5" s="8">
        <v>15</v>
      </c>
      <c r="U5" s="8">
        <v>17</v>
      </c>
      <c r="V5" s="8">
        <v>17</v>
      </c>
      <c r="W5" s="8">
        <v>17</v>
      </c>
      <c r="X5" s="8">
        <v>16</v>
      </c>
      <c r="Y5" s="8">
        <v>15</v>
      </c>
      <c r="Z5" s="8">
        <v>15</v>
      </c>
      <c r="AA5" s="8">
        <v>14</v>
      </c>
      <c r="AB5" s="8">
        <v>15</v>
      </c>
      <c r="AC5" s="8">
        <v>15</v>
      </c>
      <c r="AD5" s="8">
        <v>0</v>
      </c>
      <c r="AE5" s="8">
        <v>0</v>
      </c>
      <c r="AF5" s="10">
        <v>0</v>
      </c>
      <c r="AG5" s="10">
        <f>SUM(B5:AF5)/31</f>
        <v>12.258064516129032</v>
      </c>
    </row>
    <row r="6" spans="1:33" x14ac:dyDescent="0.25">
      <c r="A6" s="7" t="s">
        <v>2</v>
      </c>
      <c r="B6" s="8">
        <v>0</v>
      </c>
      <c r="C6" s="8">
        <v>0</v>
      </c>
      <c r="D6" s="8">
        <v>0</v>
      </c>
      <c r="E6" s="8">
        <v>0</v>
      </c>
      <c r="F6" s="8">
        <v>0</v>
      </c>
      <c r="G6" s="8">
        <v>0</v>
      </c>
      <c r="H6" s="8">
        <v>0</v>
      </c>
      <c r="I6" s="8">
        <v>0</v>
      </c>
      <c r="J6" s="8">
        <v>0</v>
      </c>
      <c r="K6" s="8">
        <v>0</v>
      </c>
      <c r="L6" s="8">
        <v>0</v>
      </c>
      <c r="M6" s="8">
        <v>0</v>
      </c>
      <c r="N6" s="8">
        <v>0</v>
      </c>
      <c r="O6" s="8">
        <v>0</v>
      </c>
      <c r="P6" s="8">
        <v>0</v>
      </c>
      <c r="Q6" s="8">
        <v>0</v>
      </c>
      <c r="R6" s="8">
        <v>1</v>
      </c>
      <c r="S6" s="8">
        <v>0</v>
      </c>
      <c r="T6" s="8">
        <v>0</v>
      </c>
      <c r="U6" s="8">
        <v>0</v>
      </c>
      <c r="V6" s="8">
        <v>0</v>
      </c>
      <c r="W6" s="8">
        <v>0</v>
      </c>
      <c r="X6" s="8">
        <v>0</v>
      </c>
      <c r="Y6" s="8">
        <v>0</v>
      </c>
      <c r="Z6" s="8">
        <v>0</v>
      </c>
      <c r="AA6" s="8">
        <v>0</v>
      </c>
      <c r="AB6" s="8">
        <v>0</v>
      </c>
      <c r="AC6" s="8">
        <v>2</v>
      </c>
      <c r="AD6" s="8">
        <v>0</v>
      </c>
      <c r="AE6" s="8">
        <v>1</v>
      </c>
      <c r="AF6" s="9">
        <v>0</v>
      </c>
      <c r="AG6" s="11">
        <f>SUM(B6:AF6)</f>
        <v>4</v>
      </c>
    </row>
    <row r="7" spans="1:33" x14ac:dyDescent="0.25">
      <c r="A7" s="7" t="s">
        <v>3</v>
      </c>
      <c r="B7" s="8">
        <v>0</v>
      </c>
      <c r="C7" s="8">
        <v>2</v>
      </c>
      <c r="D7" s="8">
        <v>0</v>
      </c>
      <c r="E7" s="8">
        <v>0</v>
      </c>
      <c r="F7" s="8">
        <v>0</v>
      </c>
      <c r="G7" s="8">
        <v>0</v>
      </c>
      <c r="H7" s="8">
        <v>0</v>
      </c>
      <c r="I7" s="8">
        <v>0</v>
      </c>
      <c r="J7" s="8">
        <v>0</v>
      </c>
      <c r="K7" s="8">
        <v>0</v>
      </c>
      <c r="L7" s="8">
        <v>0</v>
      </c>
      <c r="M7" s="8">
        <v>0</v>
      </c>
      <c r="N7" s="8">
        <v>0</v>
      </c>
      <c r="O7" s="8">
        <v>0</v>
      </c>
      <c r="P7" s="8">
        <v>0</v>
      </c>
      <c r="Q7" s="8">
        <v>0</v>
      </c>
      <c r="R7" s="8">
        <v>0</v>
      </c>
      <c r="S7" s="8">
        <v>0</v>
      </c>
      <c r="T7" s="8">
        <v>0</v>
      </c>
      <c r="U7" s="8">
        <v>0</v>
      </c>
      <c r="V7" s="8">
        <v>0</v>
      </c>
      <c r="W7" s="8">
        <v>0</v>
      </c>
      <c r="X7" s="8">
        <v>0</v>
      </c>
      <c r="Y7" s="8">
        <v>0</v>
      </c>
      <c r="Z7" s="8">
        <v>0</v>
      </c>
      <c r="AA7" s="8">
        <v>0</v>
      </c>
      <c r="AB7" s="8">
        <v>0</v>
      </c>
      <c r="AC7" s="8">
        <v>0</v>
      </c>
      <c r="AD7" s="8">
        <v>0</v>
      </c>
      <c r="AE7" s="8">
        <v>0</v>
      </c>
      <c r="AF7" s="9">
        <v>0</v>
      </c>
      <c r="AG7" s="11">
        <f>SUM(B7:AF7)</f>
        <v>2</v>
      </c>
    </row>
    <row r="8" spans="1:33" x14ac:dyDescent="0.25">
      <c r="A8" s="12" t="s">
        <v>4</v>
      </c>
      <c r="B8" s="13">
        <v>0</v>
      </c>
      <c r="C8" s="13">
        <v>10</v>
      </c>
      <c r="D8" s="13">
        <v>0</v>
      </c>
      <c r="E8" s="13">
        <v>0</v>
      </c>
      <c r="F8" s="13">
        <v>0</v>
      </c>
      <c r="G8" s="13">
        <v>0</v>
      </c>
      <c r="H8" s="13">
        <v>0</v>
      </c>
      <c r="I8" s="13">
        <v>4</v>
      </c>
      <c r="J8" s="13">
        <v>0</v>
      </c>
      <c r="K8" s="13">
        <v>0</v>
      </c>
      <c r="L8" s="13">
        <v>0</v>
      </c>
      <c r="M8" s="13">
        <v>0</v>
      </c>
      <c r="N8" s="13">
        <v>4</v>
      </c>
      <c r="O8" s="13">
        <v>6</v>
      </c>
      <c r="P8" s="13">
        <v>0</v>
      </c>
      <c r="Q8" s="13">
        <v>0</v>
      </c>
      <c r="R8" s="13">
        <v>0</v>
      </c>
      <c r="S8" s="13">
        <v>0</v>
      </c>
      <c r="T8" s="13">
        <v>0</v>
      </c>
      <c r="U8" s="13">
        <v>0</v>
      </c>
      <c r="V8" s="13">
        <v>0</v>
      </c>
      <c r="W8" s="13">
        <v>0</v>
      </c>
      <c r="X8" s="13">
        <v>0</v>
      </c>
      <c r="Y8" s="13">
        <v>0</v>
      </c>
      <c r="Z8" s="13">
        <v>0</v>
      </c>
      <c r="AA8" s="13">
        <v>0</v>
      </c>
      <c r="AB8" s="13">
        <v>0</v>
      </c>
      <c r="AC8" s="13">
        <v>0</v>
      </c>
      <c r="AD8" s="13">
        <v>0</v>
      </c>
      <c r="AE8" s="13">
        <v>0</v>
      </c>
      <c r="AF8" s="14">
        <v>0</v>
      </c>
      <c r="AG8" s="15">
        <f>SUM(B8:AF8)</f>
        <v>24</v>
      </c>
    </row>
    <row r="9" spans="1:33" x14ac:dyDescent="0.25">
      <c r="A9" s="16" t="s">
        <v>5</v>
      </c>
      <c r="B9" s="17">
        <f>B10+B11</f>
        <v>0</v>
      </c>
      <c r="C9" s="17">
        <v>2</v>
      </c>
      <c r="D9" s="17">
        <v>5</v>
      </c>
      <c r="E9" s="17">
        <v>2</v>
      </c>
      <c r="F9" s="17">
        <v>4</v>
      </c>
      <c r="G9" s="17">
        <v>5</v>
      </c>
      <c r="H9" s="17">
        <f t="shared" ref="H9:AF9" si="2">H10+H11</f>
        <v>0</v>
      </c>
      <c r="I9" s="17">
        <v>2</v>
      </c>
      <c r="J9" s="17">
        <v>1</v>
      </c>
      <c r="K9" s="17">
        <v>10</v>
      </c>
      <c r="L9" s="17">
        <f t="shared" si="2"/>
        <v>0</v>
      </c>
      <c r="M9" s="17">
        <f t="shared" si="2"/>
        <v>0</v>
      </c>
      <c r="N9" s="17">
        <f t="shared" si="2"/>
        <v>0</v>
      </c>
      <c r="O9" s="17">
        <f t="shared" si="2"/>
        <v>0</v>
      </c>
      <c r="P9" s="17">
        <f t="shared" si="2"/>
        <v>4</v>
      </c>
      <c r="Q9" s="17">
        <v>3</v>
      </c>
      <c r="R9" s="17">
        <f t="shared" si="2"/>
        <v>0</v>
      </c>
      <c r="S9" s="17">
        <f t="shared" si="2"/>
        <v>0</v>
      </c>
      <c r="T9" s="17">
        <f t="shared" si="2"/>
        <v>0</v>
      </c>
      <c r="U9" s="17">
        <f t="shared" si="2"/>
        <v>0</v>
      </c>
      <c r="V9" s="17">
        <f t="shared" si="2"/>
        <v>0</v>
      </c>
      <c r="W9" s="17">
        <f t="shared" si="2"/>
        <v>0</v>
      </c>
      <c r="X9" s="17">
        <f t="shared" si="2"/>
        <v>2</v>
      </c>
      <c r="Y9" s="17">
        <v>0</v>
      </c>
      <c r="Z9" s="17">
        <v>1</v>
      </c>
      <c r="AA9" s="17">
        <v>1</v>
      </c>
      <c r="AB9" s="17">
        <f t="shared" si="2"/>
        <v>0</v>
      </c>
      <c r="AC9" s="17">
        <f t="shared" si="2"/>
        <v>0</v>
      </c>
      <c r="AD9" s="17">
        <v>0</v>
      </c>
      <c r="AE9" s="17">
        <f t="shared" si="2"/>
        <v>0</v>
      </c>
      <c r="AF9" s="18">
        <f t="shared" si="2"/>
        <v>1</v>
      </c>
      <c r="AG9" s="19">
        <f t="shared" ref="AG9:AG23" si="3">SUM(B9:AF9)</f>
        <v>43</v>
      </c>
    </row>
    <row r="10" spans="1:33" x14ac:dyDescent="0.2">
      <c r="A10" s="20" t="s">
        <v>6</v>
      </c>
      <c r="B10" s="13">
        <v>0</v>
      </c>
      <c r="C10" s="13">
        <v>0</v>
      </c>
      <c r="D10" s="13">
        <v>3</v>
      </c>
      <c r="E10" s="13">
        <v>1</v>
      </c>
      <c r="F10" s="13">
        <v>1</v>
      </c>
      <c r="G10" s="13">
        <v>1</v>
      </c>
      <c r="H10" s="13">
        <v>0</v>
      </c>
      <c r="I10" s="13">
        <v>0</v>
      </c>
      <c r="J10" s="13">
        <v>1</v>
      </c>
      <c r="K10" s="13">
        <v>3</v>
      </c>
      <c r="L10" s="13">
        <v>0</v>
      </c>
      <c r="M10" s="13">
        <v>0</v>
      </c>
      <c r="N10" s="13">
        <v>0</v>
      </c>
      <c r="O10" s="13">
        <v>0</v>
      </c>
      <c r="P10" s="13">
        <v>2</v>
      </c>
      <c r="Q10" s="13">
        <v>1</v>
      </c>
      <c r="R10" s="13">
        <v>0</v>
      </c>
      <c r="S10" s="13">
        <v>0</v>
      </c>
      <c r="T10" s="13">
        <v>0</v>
      </c>
      <c r="U10" s="13">
        <v>0</v>
      </c>
      <c r="V10" s="13">
        <v>0</v>
      </c>
      <c r="W10" s="13">
        <v>0</v>
      </c>
      <c r="X10" s="13">
        <v>2</v>
      </c>
      <c r="Y10" s="13">
        <v>0</v>
      </c>
      <c r="Z10" s="13">
        <v>1</v>
      </c>
      <c r="AA10" s="13">
        <v>1</v>
      </c>
      <c r="AB10" s="13">
        <v>0</v>
      </c>
      <c r="AC10" s="13">
        <v>0</v>
      </c>
      <c r="AD10" s="13">
        <v>0</v>
      </c>
      <c r="AE10" s="13">
        <v>0</v>
      </c>
      <c r="AF10" s="14">
        <v>0</v>
      </c>
      <c r="AG10" s="15">
        <f t="shared" si="3"/>
        <v>17</v>
      </c>
    </row>
    <row r="11" spans="1:33" x14ac:dyDescent="0.2">
      <c r="A11" s="20" t="s">
        <v>7</v>
      </c>
      <c r="B11" s="13">
        <v>0</v>
      </c>
      <c r="C11" s="13">
        <v>2</v>
      </c>
      <c r="D11" s="13">
        <v>2</v>
      </c>
      <c r="E11" s="13">
        <v>2</v>
      </c>
      <c r="F11" s="13">
        <v>3</v>
      </c>
      <c r="G11" s="13">
        <v>4</v>
      </c>
      <c r="H11" s="13">
        <v>0</v>
      </c>
      <c r="I11" s="13">
        <v>0</v>
      </c>
      <c r="J11" s="13">
        <v>0</v>
      </c>
      <c r="K11" s="13">
        <v>6</v>
      </c>
      <c r="L11" s="13">
        <v>0</v>
      </c>
      <c r="M11" s="13">
        <v>0</v>
      </c>
      <c r="N11" s="13">
        <v>0</v>
      </c>
      <c r="O11" s="13">
        <v>0</v>
      </c>
      <c r="P11" s="13">
        <v>2</v>
      </c>
      <c r="Q11" s="13">
        <v>0</v>
      </c>
      <c r="R11" s="13">
        <v>0</v>
      </c>
      <c r="S11" s="13">
        <v>0</v>
      </c>
      <c r="T11" s="13">
        <v>0</v>
      </c>
      <c r="U11" s="13">
        <v>0</v>
      </c>
      <c r="V11" s="13">
        <v>0</v>
      </c>
      <c r="W11" s="13">
        <v>0</v>
      </c>
      <c r="X11" s="13">
        <v>0</v>
      </c>
      <c r="Y11" s="13">
        <v>0</v>
      </c>
      <c r="Z11" s="13">
        <v>0</v>
      </c>
      <c r="AA11" s="13">
        <v>0</v>
      </c>
      <c r="AB11" s="13">
        <v>0</v>
      </c>
      <c r="AC11" s="13">
        <v>0</v>
      </c>
      <c r="AD11" s="13">
        <v>0</v>
      </c>
      <c r="AE11" s="13">
        <v>0</v>
      </c>
      <c r="AF11" s="14">
        <v>1</v>
      </c>
      <c r="AG11" s="15">
        <f t="shared" si="3"/>
        <v>22</v>
      </c>
    </row>
    <row r="12" spans="1:33" x14ac:dyDescent="0.2">
      <c r="A12" s="20" t="s">
        <v>8</v>
      </c>
      <c r="B12" s="13">
        <v>0</v>
      </c>
      <c r="C12" s="13">
        <v>6</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4">
        <v>0</v>
      </c>
      <c r="AG12" s="15">
        <f t="shared" si="3"/>
        <v>6</v>
      </c>
    </row>
    <row r="13" spans="1:33" x14ac:dyDescent="0.25">
      <c r="A13" s="21" t="s">
        <v>9</v>
      </c>
      <c r="B13" s="13">
        <v>0</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3</v>
      </c>
      <c r="AC13" s="13">
        <v>1</v>
      </c>
      <c r="AD13" s="13">
        <v>0</v>
      </c>
      <c r="AE13" s="13">
        <v>0</v>
      </c>
      <c r="AF13" s="14">
        <v>0</v>
      </c>
      <c r="AG13" s="15">
        <f t="shared" si="3"/>
        <v>4</v>
      </c>
    </row>
    <row r="14" spans="1:33" x14ac:dyDescent="0.25">
      <c r="A14" s="21" t="s">
        <v>10</v>
      </c>
      <c r="B14" s="13">
        <v>0</v>
      </c>
      <c r="C14" s="13">
        <v>0</v>
      </c>
      <c r="D14" s="13">
        <v>0</v>
      </c>
      <c r="E14" s="13">
        <v>1</v>
      </c>
      <c r="F14" s="13">
        <v>2</v>
      </c>
      <c r="G14" s="13">
        <v>1</v>
      </c>
      <c r="H14" s="13">
        <v>3</v>
      </c>
      <c r="I14" s="13">
        <v>3</v>
      </c>
      <c r="J14" s="13">
        <v>0</v>
      </c>
      <c r="K14" s="13">
        <v>0</v>
      </c>
      <c r="L14" s="13">
        <v>2</v>
      </c>
      <c r="M14" s="13">
        <v>0</v>
      </c>
      <c r="N14" s="13">
        <v>4</v>
      </c>
      <c r="O14" s="13">
        <v>4</v>
      </c>
      <c r="P14" s="13">
        <v>2</v>
      </c>
      <c r="Q14" s="13">
        <v>0</v>
      </c>
      <c r="R14" s="13">
        <v>1</v>
      </c>
      <c r="S14" s="13">
        <v>3</v>
      </c>
      <c r="T14" s="13">
        <v>1</v>
      </c>
      <c r="U14" s="13">
        <v>1</v>
      </c>
      <c r="V14" s="13">
        <v>1</v>
      </c>
      <c r="W14" s="13">
        <v>3</v>
      </c>
      <c r="X14" s="13">
        <v>1</v>
      </c>
      <c r="Y14" s="13">
        <v>1</v>
      </c>
      <c r="Z14" s="13">
        <v>0</v>
      </c>
      <c r="AA14" s="13">
        <v>0</v>
      </c>
      <c r="AB14" s="13">
        <v>1</v>
      </c>
      <c r="AC14" s="13">
        <v>0</v>
      </c>
      <c r="AD14" s="13">
        <v>0</v>
      </c>
      <c r="AE14" s="13">
        <v>0</v>
      </c>
      <c r="AF14" s="14">
        <v>0</v>
      </c>
      <c r="AG14" s="15">
        <f t="shared" si="3"/>
        <v>35</v>
      </c>
    </row>
    <row r="15" spans="1:33" x14ac:dyDescent="0.25">
      <c r="A15" s="21" t="s">
        <v>11</v>
      </c>
      <c r="B15" s="13">
        <v>1</v>
      </c>
      <c r="C15" s="13">
        <v>1</v>
      </c>
      <c r="D15" s="13">
        <v>1</v>
      </c>
      <c r="E15" s="13">
        <v>1</v>
      </c>
      <c r="F15" s="13">
        <v>13</v>
      </c>
      <c r="G15" s="13">
        <v>1</v>
      </c>
      <c r="H15" s="13">
        <v>1</v>
      </c>
      <c r="I15" s="13">
        <v>2</v>
      </c>
      <c r="J15" s="13">
        <v>2</v>
      </c>
      <c r="K15" s="13">
        <v>0</v>
      </c>
      <c r="L15" s="13">
        <v>4</v>
      </c>
      <c r="M15" s="13">
        <v>12</v>
      </c>
      <c r="N15" s="13">
        <v>1</v>
      </c>
      <c r="O15" s="13">
        <v>2</v>
      </c>
      <c r="P15" s="13">
        <v>2</v>
      </c>
      <c r="Q15" s="13">
        <v>0</v>
      </c>
      <c r="R15" s="13">
        <v>1</v>
      </c>
      <c r="S15" s="13">
        <v>2</v>
      </c>
      <c r="T15" s="13">
        <v>12</v>
      </c>
      <c r="U15" s="13">
        <v>1</v>
      </c>
      <c r="V15" s="13">
        <v>3</v>
      </c>
      <c r="W15" s="13">
        <v>6</v>
      </c>
      <c r="X15" s="13">
        <v>5</v>
      </c>
      <c r="Y15" s="13">
        <v>3</v>
      </c>
      <c r="Z15" s="13">
        <v>14</v>
      </c>
      <c r="AA15" s="13">
        <v>16</v>
      </c>
      <c r="AB15" s="13">
        <v>4</v>
      </c>
      <c r="AC15" s="13">
        <v>6</v>
      </c>
      <c r="AD15" s="13">
        <v>7</v>
      </c>
      <c r="AE15" s="13">
        <v>5</v>
      </c>
      <c r="AF15" s="14">
        <v>2</v>
      </c>
      <c r="AG15" s="15">
        <f t="shared" si="3"/>
        <v>131</v>
      </c>
    </row>
    <row r="16" spans="1:33" x14ac:dyDescent="0.2">
      <c r="A16" s="20" t="s">
        <v>12</v>
      </c>
      <c r="B16" s="13">
        <v>7</v>
      </c>
      <c r="C16" s="13">
        <v>0</v>
      </c>
      <c r="D16" s="13">
        <v>4</v>
      </c>
      <c r="E16" s="13">
        <v>0</v>
      </c>
      <c r="F16" s="13">
        <v>2</v>
      </c>
      <c r="G16" s="13">
        <v>2</v>
      </c>
      <c r="H16" s="13">
        <v>0</v>
      </c>
      <c r="I16" s="13">
        <v>0</v>
      </c>
      <c r="J16" s="13">
        <v>0</v>
      </c>
      <c r="K16" s="13">
        <v>0</v>
      </c>
      <c r="L16" s="13">
        <v>0</v>
      </c>
      <c r="M16" s="13">
        <v>0</v>
      </c>
      <c r="N16" s="13">
        <v>1</v>
      </c>
      <c r="O16" s="13">
        <v>0</v>
      </c>
      <c r="P16" s="13">
        <v>1</v>
      </c>
      <c r="Q16" s="13">
        <v>0</v>
      </c>
      <c r="R16" s="13">
        <v>2</v>
      </c>
      <c r="S16" s="13">
        <v>1</v>
      </c>
      <c r="T16" s="13">
        <v>1</v>
      </c>
      <c r="U16" s="13">
        <v>1</v>
      </c>
      <c r="V16" s="13">
        <v>1</v>
      </c>
      <c r="W16" s="13">
        <v>1</v>
      </c>
      <c r="X16" s="13">
        <v>2</v>
      </c>
      <c r="Y16" s="13">
        <v>1</v>
      </c>
      <c r="Z16" s="13">
        <v>0</v>
      </c>
      <c r="AA16" s="13">
        <v>0</v>
      </c>
      <c r="AB16" s="13">
        <v>0</v>
      </c>
      <c r="AC16" s="13">
        <v>1</v>
      </c>
      <c r="AD16" s="13">
        <v>4</v>
      </c>
      <c r="AE16" s="13">
        <v>1</v>
      </c>
      <c r="AF16" s="14">
        <v>2</v>
      </c>
      <c r="AG16" s="15">
        <f t="shared" si="3"/>
        <v>35</v>
      </c>
    </row>
    <row r="17" spans="1:33" x14ac:dyDescent="0.2">
      <c r="A17" s="20" t="s">
        <v>13</v>
      </c>
      <c r="B17" s="13">
        <v>7</v>
      </c>
      <c r="C17" s="13">
        <v>0</v>
      </c>
      <c r="D17" s="13">
        <v>4</v>
      </c>
      <c r="E17" s="13">
        <v>0</v>
      </c>
      <c r="F17" s="13">
        <v>2</v>
      </c>
      <c r="G17" s="13">
        <v>2</v>
      </c>
      <c r="H17" s="13">
        <v>0</v>
      </c>
      <c r="I17" s="13">
        <v>0</v>
      </c>
      <c r="J17" s="13">
        <v>0</v>
      </c>
      <c r="K17" s="13">
        <v>0</v>
      </c>
      <c r="L17" s="13">
        <v>0</v>
      </c>
      <c r="M17" s="13">
        <v>0</v>
      </c>
      <c r="N17" s="13">
        <v>1</v>
      </c>
      <c r="O17" s="13">
        <v>0</v>
      </c>
      <c r="P17" s="13">
        <v>1</v>
      </c>
      <c r="Q17" s="13">
        <v>0</v>
      </c>
      <c r="R17" s="13">
        <v>2</v>
      </c>
      <c r="S17" s="13">
        <v>1</v>
      </c>
      <c r="T17" s="13">
        <v>1</v>
      </c>
      <c r="U17" s="13">
        <v>1</v>
      </c>
      <c r="V17" s="13">
        <v>1</v>
      </c>
      <c r="W17" s="13">
        <v>1</v>
      </c>
      <c r="X17" s="13">
        <v>2</v>
      </c>
      <c r="Y17" s="13">
        <v>1</v>
      </c>
      <c r="Z17" s="13">
        <v>0</v>
      </c>
      <c r="AA17" s="13">
        <v>0</v>
      </c>
      <c r="AB17" s="13">
        <v>0</v>
      </c>
      <c r="AC17" s="13">
        <v>1</v>
      </c>
      <c r="AD17" s="13">
        <v>4</v>
      </c>
      <c r="AE17" s="13">
        <v>1</v>
      </c>
      <c r="AF17" s="14">
        <v>2</v>
      </c>
      <c r="AG17" s="15">
        <f t="shared" si="3"/>
        <v>35</v>
      </c>
    </row>
    <row r="18" spans="1:33" x14ac:dyDescent="0.25">
      <c r="A18" s="12" t="s">
        <v>14</v>
      </c>
      <c r="B18" s="13">
        <v>35</v>
      </c>
      <c r="C18" s="13">
        <v>34</v>
      </c>
      <c r="D18" s="13">
        <v>47</v>
      </c>
      <c r="E18" s="13">
        <v>48</v>
      </c>
      <c r="F18" s="13">
        <v>44</v>
      </c>
      <c r="G18" s="13">
        <v>43</v>
      </c>
      <c r="H18" s="13">
        <v>46</v>
      </c>
      <c r="I18" s="13">
        <v>50</v>
      </c>
      <c r="J18" s="13">
        <v>52</v>
      </c>
      <c r="K18" s="13">
        <v>57</v>
      </c>
      <c r="L18" s="13">
        <v>56</v>
      </c>
      <c r="M18" s="13">
        <v>56</v>
      </c>
      <c r="N18" s="13">
        <v>56</v>
      </c>
      <c r="O18" s="13">
        <v>56</v>
      </c>
      <c r="P18" s="13">
        <v>60</v>
      </c>
      <c r="Q18" s="13">
        <v>53</v>
      </c>
      <c r="R18" s="13">
        <v>54</v>
      </c>
      <c r="S18" s="13">
        <v>54</v>
      </c>
      <c r="T18" s="13">
        <v>54</v>
      </c>
      <c r="U18" s="13">
        <v>54</v>
      </c>
      <c r="V18" s="13">
        <v>57</v>
      </c>
      <c r="W18" s="13">
        <v>57</v>
      </c>
      <c r="X18" s="13">
        <v>57</v>
      </c>
      <c r="Y18" s="13">
        <v>54</v>
      </c>
      <c r="Z18" s="13">
        <v>52</v>
      </c>
      <c r="AA18" s="13">
        <v>52</v>
      </c>
      <c r="AB18" s="13">
        <v>51</v>
      </c>
      <c r="AC18" s="13">
        <v>51</v>
      </c>
      <c r="AD18" s="13">
        <v>51</v>
      </c>
      <c r="AE18" s="13">
        <v>47</v>
      </c>
      <c r="AF18" s="14">
        <v>46</v>
      </c>
      <c r="AG18" s="15">
        <f t="shared" si="3"/>
        <v>1584</v>
      </c>
    </row>
    <row r="19" spans="1:33" x14ac:dyDescent="0.25">
      <c r="A19" s="22" t="s">
        <v>15</v>
      </c>
      <c r="B19" s="13">
        <v>1</v>
      </c>
      <c r="C19" s="13">
        <v>1</v>
      </c>
      <c r="D19" s="13">
        <v>1</v>
      </c>
      <c r="E19" s="13">
        <v>1</v>
      </c>
      <c r="F19" s="13">
        <v>1</v>
      </c>
      <c r="G19" s="13">
        <v>1</v>
      </c>
      <c r="H19" s="13">
        <v>1</v>
      </c>
      <c r="I19" s="13">
        <v>1</v>
      </c>
      <c r="J19" s="13">
        <v>1</v>
      </c>
      <c r="K19" s="13">
        <v>1</v>
      </c>
      <c r="L19" s="13">
        <v>1</v>
      </c>
      <c r="M19" s="13">
        <v>1</v>
      </c>
      <c r="N19" s="13">
        <v>1</v>
      </c>
      <c r="O19" s="13">
        <v>2</v>
      </c>
      <c r="P19" s="13">
        <v>2</v>
      </c>
      <c r="Q19" s="13">
        <v>2</v>
      </c>
      <c r="R19" s="13">
        <v>2</v>
      </c>
      <c r="S19" s="13">
        <v>2</v>
      </c>
      <c r="T19" s="13">
        <v>2</v>
      </c>
      <c r="U19" s="13">
        <v>2</v>
      </c>
      <c r="V19" s="13">
        <v>2</v>
      </c>
      <c r="W19" s="13">
        <v>2</v>
      </c>
      <c r="X19" s="13">
        <v>2</v>
      </c>
      <c r="Y19" s="13">
        <v>2</v>
      </c>
      <c r="Z19" s="13">
        <v>2</v>
      </c>
      <c r="AA19" s="13">
        <v>2</v>
      </c>
      <c r="AB19" s="13">
        <v>2</v>
      </c>
      <c r="AC19" s="13">
        <v>2</v>
      </c>
      <c r="AD19" s="13">
        <v>2</v>
      </c>
      <c r="AE19" s="13">
        <v>2</v>
      </c>
      <c r="AF19" s="14">
        <v>2</v>
      </c>
      <c r="AG19" s="15">
        <f t="shared" si="3"/>
        <v>49</v>
      </c>
    </row>
    <row r="20" spans="1:33" x14ac:dyDescent="0.25">
      <c r="A20" s="12" t="s">
        <v>16</v>
      </c>
      <c r="B20" s="13">
        <v>4</v>
      </c>
      <c r="C20" s="13">
        <v>6</v>
      </c>
      <c r="D20" s="13">
        <v>0</v>
      </c>
      <c r="E20" s="13">
        <v>3</v>
      </c>
      <c r="F20" s="13">
        <v>0</v>
      </c>
      <c r="G20" s="13">
        <v>0</v>
      </c>
      <c r="H20" s="13">
        <v>0</v>
      </c>
      <c r="I20" s="13">
        <v>0</v>
      </c>
      <c r="J20" s="13">
        <v>0</v>
      </c>
      <c r="K20" s="13">
        <v>0</v>
      </c>
      <c r="L20" s="13">
        <v>0</v>
      </c>
      <c r="M20" s="13">
        <v>0</v>
      </c>
      <c r="N20" s="13">
        <v>2</v>
      </c>
      <c r="O20" s="13">
        <v>2</v>
      </c>
      <c r="P20" s="13">
        <v>4</v>
      </c>
      <c r="Q20" s="13">
        <v>0</v>
      </c>
      <c r="R20" s="13">
        <v>3</v>
      </c>
      <c r="S20" s="13">
        <v>0</v>
      </c>
      <c r="T20" s="13">
        <v>0</v>
      </c>
      <c r="U20" s="13">
        <v>0</v>
      </c>
      <c r="V20" s="13">
        <v>0</v>
      </c>
      <c r="W20" s="13">
        <v>0</v>
      </c>
      <c r="X20" s="13">
        <v>0</v>
      </c>
      <c r="Y20" s="13">
        <v>0</v>
      </c>
      <c r="Z20" s="13">
        <v>0</v>
      </c>
      <c r="AA20" s="13">
        <v>0</v>
      </c>
      <c r="AB20" s="13">
        <v>0</v>
      </c>
      <c r="AC20" s="13">
        <v>0</v>
      </c>
      <c r="AD20" s="13">
        <v>0</v>
      </c>
      <c r="AE20" s="13">
        <v>0</v>
      </c>
      <c r="AF20" s="14">
        <v>0</v>
      </c>
      <c r="AG20" s="15">
        <f t="shared" si="3"/>
        <v>24</v>
      </c>
    </row>
    <row r="21" spans="1:33" x14ac:dyDescent="0.25">
      <c r="A21" s="16" t="s">
        <v>17</v>
      </c>
      <c r="B21" s="17">
        <v>4</v>
      </c>
      <c r="C21" s="17">
        <v>16</v>
      </c>
      <c r="D21" s="17">
        <v>8</v>
      </c>
      <c r="E21" s="17">
        <v>3</v>
      </c>
      <c r="F21" s="17">
        <v>1</v>
      </c>
      <c r="G21" s="17">
        <f t="shared" ref="G21:AF21" si="4">G22+G23</f>
        <v>0</v>
      </c>
      <c r="H21" s="17">
        <f t="shared" si="4"/>
        <v>1</v>
      </c>
      <c r="I21" s="17">
        <v>4</v>
      </c>
      <c r="J21" s="17">
        <v>4</v>
      </c>
      <c r="K21" s="17">
        <f t="shared" si="4"/>
        <v>0</v>
      </c>
      <c r="L21" s="17">
        <f t="shared" si="4"/>
        <v>0</v>
      </c>
      <c r="M21" s="17">
        <f t="shared" si="4"/>
        <v>0</v>
      </c>
      <c r="N21" s="17">
        <v>6</v>
      </c>
      <c r="O21" s="13">
        <v>6</v>
      </c>
      <c r="P21" s="17">
        <f t="shared" si="4"/>
        <v>4</v>
      </c>
      <c r="Q21" s="17">
        <f t="shared" si="4"/>
        <v>0</v>
      </c>
      <c r="R21" s="17">
        <v>2</v>
      </c>
      <c r="S21" s="17">
        <f t="shared" si="4"/>
        <v>0</v>
      </c>
      <c r="T21" s="17">
        <f t="shared" si="4"/>
        <v>0</v>
      </c>
      <c r="U21" s="17">
        <v>3</v>
      </c>
      <c r="V21" s="17">
        <f t="shared" si="4"/>
        <v>0</v>
      </c>
      <c r="W21" s="17">
        <f t="shared" si="4"/>
        <v>0</v>
      </c>
      <c r="X21" s="17">
        <f t="shared" si="4"/>
        <v>0</v>
      </c>
      <c r="Y21" s="17">
        <f t="shared" si="4"/>
        <v>0</v>
      </c>
      <c r="Z21" s="17">
        <f t="shared" si="4"/>
        <v>0</v>
      </c>
      <c r="AA21" s="17">
        <f t="shared" si="4"/>
        <v>0</v>
      </c>
      <c r="AB21" s="17">
        <f t="shared" si="4"/>
        <v>0</v>
      </c>
      <c r="AC21" s="17">
        <f t="shared" si="4"/>
        <v>0</v>
      </c>
      <c r="AD21" s="17">
        <f t="shared" si="4"/>
        <v>0</v>
      </c>
      <c r="AE21" s="17">
        <f t="shared" si="4"/>
        <v>0</v>
      </c>
      <c r="AF21" s="18">
        <f t="shared" si="4"/>
        <v>0</v>
      </c>
      <c r="AG21" s="19">
        <f t="shared" si="3"/>
        <v>62</v>
      </c>
    </row>
    <row r="22" spans="1:33" x14ac:dyDescent="0.25">
      <c r="A22" s="22" t="s">
        <v>18</v>
      </c>
      <c r="B22" s="13">
        <v>4</v>
      </c>
      <c r="C22" s="13">
        <v>16</v>
      </c>
      <c r="D22" s="13">
        <v>0</v>
      </c>
      <c r="E22" s="13">
        <v>2</v>
      </c>
      <c r="F22" s="13">
        <v>0</v>
      </c>
      <c r="G22" s="13">
        <v>0</v>
      </c>
      <c r="H22" s="13">
        <v>0</v>
      </c>
      <c r="I22" s="13">
        <v>4</v>
      </c>
      <c r="J22" s="13">
        <v>4</v>
      </c>
      <c r="K22" s="13">
        <v>0</v>
      </c>
      <c r="L22" s="13">
        <v>0</v>
      </c>
      <c r="M22" s="13">
        <v>0</v>
      </c>
      <c r="N22" s="13">
        <v>0</v>
      </c>
      <c r="O22" s="13">
        <v>6</v>
      </c>
      <c r="P22" s="13">
        <v>4</v>
      </c>
      <c r="Q22" s="13">
        <v>0</v>
      </c>
      <c r="R22" s="13">
        <v>0</v>
      </c>
      <c r="S22" s="13">
        <v>0</v>
      </c>
      <c r="T22" s="13">
        <v>0</v>
      </c>
      <c r="U22" s="13">
        <v>2</v>
      </c>
      <c r="V22" s="13">
        <v>0</v>
      </c>
      <c r="W22" s="13">
        <v>0</v>
      </c>
      <c r="X22" s="13">
        <v>0</v>
      </c>
      <c r="Y22" s="13">
        <v>0</v>
      </c>
      <c r="Z22" s="13">
        <v>0</v>
      </c>
      <c r="AA22" s="13">
        <v>0</v>
      </c>
      <c r="AB22" s="13">
        <v>0</v>
      </c>
      <c r="AC22" s="13">
        <v>0</v>
      </c>
      <c r="AD22" s="13">
        <v>0</v>
      </c>
      <c r="AE22" s="13">
        <v>0</v>
      </c>
      <c r="AF22" s="14">
        <v>0</v>
      </c>
      <c r="AG22" s="15">
        <f t="shared" si="3"/>
        <v>42</v>
      </c>
    </row>
    <row r="23" spans="1:33" x14ac:dyDescent="0.25">
      <c r="A23" s="22" t="s">
        <v>19</v>
      </c>
      <c r="B23" s="13">
        <v>2</v>
      </c>
      <c r="C23" s="13">
        <v>0</v>
      </c>
      <c r="D23" s="13">
        <v>0</v>
      </c>
      <c r="E23" s="13">
        <v>0</v>
      </c>
      <c r="F23" s="13">
        <v>0</v>
      </c>
      <c r="G23" s="13">
        <v>0</v>
      </c>
      <c r="H23" s="13">
        <v>1</v>
      </c>
      <c r="I23" s="13">
        <v>0</v>
      </c>
      <c r="J23" s="13">
        <v>0</v>
      </c>
      <c r="K23" s="13">
        <v>0</v>
      </c>
      <c r="L23" s="13">
        <v>0</v>
      </c>
      <c r="M23" s="13">
        <v>0</v>
      </c>
      <c r="N23" s="13">
        <v>0</v>
      </c>
      <c r="O23" s="13">
        <v>0</v>
      </c>
      <c r="P23" s="13">
        <v>0</v>
      </c>
      <c r="Q23" s="13">
        <v>0</v>
      </c>
      <c r="R23" s="13">
        <v>1</v>
      </c>
      <c r="S23" s="13">
        <v>0</v>
      </c>
      <c r="T23" s="13">
        <v>0</v>
      </c>
      <c r="U23" s="13">
        <v>1</v>
      </c>
      <c r="V23" s="13">
        <v>0</v>
      </c>
      <c r="W23" s="13">
        <v>0</v>
      </c>
      <c r="X23" s="13">
        <v>0</v>
      </c>
      <c r="Y23" s="13">
        <v>0</v>
      </c>
      <c r="Z23" s="13">
        <v>0</v>
      </c>
      <c r="AA23" s="13">
        <v>0</v>
      </c>
      <c r="AB23" s="13">
        <v>0</v>
      </c>
      <c r="AC23" s="13">
        <v>0</v>
      </c>
      <c r="AD23" s="13">
        <v>0</v>
      </c>
      <c r="AE23" s="13">
        <v>0</v>
      </c>
      <c r="AF23" s="14">
        <v>0</v>
      </c>
      <c r="AG23" s="15">
        <f t="shared" si="3"/>
        <v>5</v>
      </c>
    </row>
    <row r="26" spans="1:33" x14ac:dyDescent="0.3">
      <c r="A26" s="34" t="s">
        <v>24</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20.25" x14ac:dyDescent="0.3">
      <c r="A27" s="35" t="s">
        <v>21</v>
      </c>
      <c r="B27" s="36">
        <v>1</v>
      </c>
      <c r="C27" s="36">
        <v>2</v>
      </c>
      <c r="D27" s="36">
        <v>3</v>
      </c>
      <c r="E27" s="36">
        <v>4</v>
      </c>
      <c r="F27" s="36">
        <v>5</v>
      </c>
      <c r="G27" s="36">
        <v>6</v>
      </c>
      <c r="H27" s="36">
        <v>7</v>
      </c>
      <c r="I27" s="36">
        <v>8</v>
      </c>
      <c r="J27" s="36">
        <v>9</v>
      </c>
      <c r="K27" s="36">
        <v>10</v>
      </c>
      <c r="L27" s="36">
        <v>11</v>
      </c>
      <c r="M27" s="36">
        <v>12</v>
      </c>
      <c r="N27" s="36">
        <v>13</v>
      </c>
      <c r="O27" s="36">
        <v>14</v>
      </c>
      <c r="P27" s="36">
        <v>15</v>
      </c>
      <c r="Q27" s="36">
        <v>16</v>
      </c>
      <c r="R27" s="36">
        <v>17</v>
      </c>
      <c r="S27" s="36">
        <v>18</v>
      </c>
      <c r="T27" s="36">
        <v>19</v>
      </c>
      <c r="U27" s="36">
        <v>20</v>
      </c>
      <c r="V27" s="36">
        <v>21</v>
      </c>
      <c r="W27" s="36">
        <v>22</v>
      </c>
      <c r="X27" s="36">
        <v>23</v>
      </c>
      <c r="Y27" s="36">
        <v>24</v>
      </c>
      <c r="Z27" s="36">
        <v>25</v>
      </c>
      <c r="AA27" s="36">
        <v>26</v>
      </c>
      <c r="AB27" s="36">
        <v>27</v>
      </c>
      <c r="AC27" s="36">
        <v>28</v>
      </c>
      <c r="AD27" s="36">
        <v>29</v>
      </c>
      <c r="AE27" s="36">
        <v>30</v>
      </c>
      <c r="AF27" s="36">
        <v>31</v>
      </c>
      <c r="AG27" s="46" t="s">
        <v>20</v>
      </c>
    </row>
    <row r="28" spans="1:33" ht="25.5" x14ac:dyDescent="0.3">
      <c r="A28" s="38" t="s">
        <v>26</v>
      </c>
      <c r="B28" s="39">
        <v>2</v>
      </c>
      <c r="C28" s="39">
        <v>3</v>
      </c>
      <c r="D28" s="39">
        <v>0</v>
      </c>
      <c r="E28" s="39">
        <v>0</v>
      </c>
      <c r="F28" s="39">
        <v>0</v>
      </c>
      <c r="G28" s="39">
        <v>0</v>
      </c>
      <c r="H28" s="39">
        <v>0</v>
      </c>
      <c r="I28" s="39">
        <v>0</v>
      </c>
      <c r="J28" s="39">
        <v>0</v>
      </c>
      <c r="K28" s="39">
        <v>0</v>
      </c>
      <c r="L28" s="39">
        <v>0</v>
      </c>
      <c r="M28" s="39">
        <v>0</v>
      </c>
      <c r="N28" s="39">
        <v>0</v>
      </c>
      <c r="O28" s="39">
        <v>1</v>
      </c>
      <c r="P28" s="39">
        <v>1</v>
      </c>
      <c r="Q28" s="39">
        <v>1</v>
      </c>
      <c r="R28" s="39">
        <v>0</v>
      </c>
      <c r="S28" s="39">
        <v>0</v>
      </c>
      <c r="T28" s="39">
        <v>0</v>
      </c>
      <c r="U28" s="39">
        <v>0</v>
      </c>
      <c r="V28" s="39">
        <v>1</v>
      </c>
      <c r="W28" s="39">
        <v>3</v>
      </c>
      <c r="X28" s="39">
        <v>0</v>
      </c>
      <c r="Y28" s="39">
        <v>0</v>
      </c>
      <c r="Z28" s="39">
        <v>4</v>
      </c>
      <c r="AA28" s="39">
        <v>0</v>
      </c>
      <c r="AB28" s="39">
        <v>3</v>
      </c>
      <c r="AC28" s="39">
        <v>2</v>
      </c>
      <c r="AD28" s="39">
        <v>1</v>
      </c>
      <c r="AE28" s="39">
        <v>3</v>
      </c>
      <c r="AF28" s="39">
        <v>0</v>
      </c>
      <c r="AG28" s="41">
        <v>25</v>
      </c>
    </row>
    <row r="29" spans="1:33" x14ac:dyDescent="0.3">
      <c r="A29" s="38" t="s">
        <v>25</v>
      </c>
      <c r="B29" s="39">
        <v>0</v>
      </c>
      <c r="C29" s="39">
        <v>0</v>
      </c>
      <c r="D29" s="39">
        <v>0</v>
      </c>
      <c r="E29" s="39">
        <v>0</v>
      </c>
      <c r="F29" s="39">
        <v>0</v>
      </c>
      <c r="G29" s="39">
        <v>0</v>
      </c>
      <c r="H29" s="39">
        <v>0</v>
      </c>
      <c r="I29" s="39">
        <v>0</v>
      </c>
      <c r="J29" s="39">
        <v>0</v>
      </c>
      <c r="K29" s="39">
        <v>0</v>
      </c>
      <c r="L29" s="39">
        <v>0</v>
      </c>
      <c r="M29" s="39">
        <v>0</v>
      </c>
      <c r="N29" s="39">
        <v>0</v>
      </c>
      <c r="O29" s="39">
        <v>0</v>
      </c>
      <c r="P29" s="39">
        <v>0</v>
      </c>
      <c r="Q29" s="39">
        <v>1</v>
      </c>
      <c r="R29" s="39">
        <v>0</v>
      </c>
      <c r="S29" s="39">
        <v>0</v>
      </c>
      <c r="T29" s="39">
        <v>0</v>
      </c>
      <c r="U29" s="39">
        <v>0</v>
      </c>
      <c r="V29" s="39">
        <v>2</v>
      </c>
      <c r="W29" s="39">
        <v>0</v>
      </c>
      <c r="X29" s="39">
        <v>1</v>
      </c>
      <c r="Y29" s="39">
        <v>1</v>
      </c>
      <c r="Z29" s="39">
        <v>2</v>
      </c>
      <c r="AA29" s="39">
        <v>0</v>
      </c>
      <c r="AB29" s="39">
        <v>0</v>
      </c>
      <c r="AC29" s="39">
        <v>0</v>
      </c>
      <c r="AD29" s="39">
        <v>0</v>
      </c>
      <c r="AE29" s="39">
        <v>2</v>
      </c>
      <c r="AF29" s="39">
        <v>0</v>
      </c>
      <c r="AG29" s="41">
        <v>9</v>
      </c>
    </row>
  </sheetData>
  <mergeCells count="1">
    <mergeCell ref="AG1:AG2"/>
  </mergeCells>
  <conditionalFormatting sqref="B2:AF2">
    <cfRule type="expression" dxfId="2" priority="1">
      <formula>OR(B2&lt;&gt;0,B2&lt;&gt;0)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zoomScale="70" workbookViewId="0">
      <selection activeCell="I24" sqref="I24"/>
    </sheetView>
  </sheetViews>
  <sheetFormatPr defaultColWidth="9" defaultRowHeight="18.75" x14ac:dyDescent="0.3"/>
  <cols>
    <col min="1" max="1" width="18.5546875" customWidth="1"/>
    <col min="2" max="32" width="5.77734375" customWidth="1"/>
    <col min="33" max="256" width="8.88671875" customWidth="1"/>
  </cols>
  <sheetData>
    <row r="1" spans="1:32"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90" t="s">
        <v>20</v>
      </c>
    </row>
    <row r="2" spans="1:32" x14ac:dyDescent="0.2">
      <c r="A2" s="4" t="s">
        <v>0</v>
      </c>
      <c r="B2" s="5">
        <f>B16-B14-B13-B12-B11-B7-B3-B6</f>
        <v>0</v>
      </c>
      <c r="C2" s="5">
        <f t="shared" ref="C2:AE2" si="0">C16-C14-C13-C12-C11-C7-C3-C6</f>
        <v>0</v>
      </c>
      <c r="D2" s="5">
        <f t="shared" si="0"/>
        <v>0</v>
      </c>
      <c r="E2" s="5">
        <f t="shared" si="0"/>
        <v>0</v>
      </c>
      <c r="F2" s="5">
        <f t="shared" si="0"/>
        <v>0</v>
      </c>
      <c r="G2" s="5">
        <f t="shared" si="0"/>
        <v>0</v>
      </c>
      <c r="H2" s="5">
        <f t="shared" si="0"/>
        <v>0</v>
      </c>
      <c r="I2" s="5">
        <f t="shared" si="0"/>
        <v>0</v>
      </c>
      <c r="J2" s="5">
        <f t="shared" si="0"/>
        <v>0</v>
      </c>
      <c r="K2" s="5">
        <f t="shared" si="0"/>
        <v>0</v>
      </c>
      <c r="L2" s="5">
        <f t="shared" si="0"/>
        <v>0</v>
      </c>
      <c r="M2" s="5">
        <f t="shared" si="0"/>
        <v>0</v>
      </c>
      <c r="N2" s="5">
        <f t="shared" si="0"/>
        <v>0</v>
      </c>
      <c r="O2" s="5">
        <f t="shared" si="0"/>
        <v>0</v>
      </c>
      <c r="P2" s="5">
        <v>0</v>
      </c>
      <c r="Q2" s="5">
        <v>0</v>
      </c>
      <c r="R2" s="5">
        <f t="shared" si="0"/>
        <v>0</v>
      </c>
      <c r="S2" s="5">
        <f t="shared" si="0"/>
        <v>0</v>
      </c>
      <c r="T2" s="5">
        <f t="shared" si="0"/>
        <v>0</v>
      </c>
      <c r="U2" s="5">
        <f t="shared" si="0"/>
        <v>0</v>
      </c>
      <c r="V2" s="5">
        <f t="shared" si="0"/>
        <v>0</v>
      </c>
      <c r="W2" s="5">
        <f t="shared" si="0"/>
        <v>0</v>
      </c>
      <c r="X2" s="5">
        <f t="shared" si="0"/>
        <v>0</v>
      </c>
      <c r="Y2" s="5">
        <f t="shared" si="0"/>
        <v>0</v>
      </c>
      <c r="Z2" s="5">
        <f t="shared" si="0"/>
        <v>0</v>
      </c>
      <c r="AA2" s="5">
        <f t="shared" si="0"/>
        <v>0</v>
      </c>
      <c r="AB2" s="5">
        <f t="shared" si="0"/>
        <v>0</v>
      </c>
      <c r="AC2" s="5">
        <f t="shared" si="0"/>
        <v>0</v>
      </c>
      <c r="AD2" s="5">
        <f t="shared" si="0"/>
        <v>0</v>
      </c>
      <c r="AE2" s="5">
        <f t="shared" si="0"/>
        <v>0</v>
      </c>
      <c r="AF2" s="91"/>
    </row>
    <row r="3" spans="1:32" x14ac:dyDescent="0.25">
      <c r="A3" s="7" t="s">
        <v>1</v>
      </c>
      <c r="B3" s="8">
        <v>0</v>
      </c>
      <c r="C3" s="8">
        <v>0</v>
      </c>
      <c r="D3" s="8">
        <v>0</v>
      </c>
      <c r="E3" s="8">
        <v>0</v>
      </c>
      <c r="F3" s="8">
        <v>0</v>
      </c>
      <c r="G3" s="8">
        <v>36</v>
      </c>
      <c r="H3" s="8">
        <v>25</v>
      </c>
      <c r="I3" s="8">
        <v>34</v>
      </c>
      <c r="J3" s="8">
        <v>34</v>
      </c>
      <c r="K3" s="8">
        <v>33</v>
      </c>
      <c r="L3" s="8">
        <v>36</v>
      </c>
      <c r="M3" s="8">
        <v>32</v>
      </c>
      <c r="N3" s="8">
        <v>31</v>
      </c>
      <c r="O3" s="8">
        <v>31</v>
      </c>
      <c r="P3" s="8">
        <v>32</v>
      </c>
      <c r="Q3" s="8">
        <v>40</v>
      </c>
      <c r="R3" s="8">
        <v>37</v>
      </c>
      <c r="S3" s="8">
        <v>36</v>
      </c>
      <c r="T3" s="8">
        <v>35</v>
      </c>
      <c r="U3" s="8">
        <v>32</v>
      </c>
      <c r="V3" s="8">
        <v>26</v>
      </c>
      <c r="W3" s="8">
        <v>28</v>
      </c>
      <c r="X3" s="8">
        <v>35</v>
      </c>
      <c r="Y3" s="8">
        <v>32</v>
      </c>
      <c r="Z3" s="8">
        <v>25</v>
      </c>
      <c r="AA3" s="8">
        <v>29</v>
      </c>
      <c r="AB3" s="8">
        <v>27</v>
      </c>
      <c r="AC3" s="8">
        <v>20</v>
      </c>
      <c r="AD3" s="8">
        <v>30</v>
      </c>
      <c r="AE3" s="8">
        <v>30</v>
      </c>
      <c r="AF3" s="10">
        <f>SUM(B3:AE3)/30</f>
        <v>26.2</v>
      </c>
    </row>
    <row r="4" spans="1:32" x14ac:dyDescent="0.25">
      <c r="A4" s="7" t="s">
        <v>2</v>
      </c>
      <c r="B4" s="8">
        <v>0</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11">
        <f t="shared" ref="AF4:AF21" si="1">SUM(B4:AE4)</f>
        <v>0</v>
      </c>
    </row>
    <row r="5" spans="1:32" x14ac:dyDescent="0.25">
      <c r="A5" s="7" t="s">
        <v>3</v>
      </c>
      <c r="B5" s="8">
        <v>0</v>
      </c>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11">
        <f t="shared" si="1"/>
        <v>0</v>
      </c>
    </row>
    <row r="6" spans="1:32" x14ac:dyDescent="0.25">
      <c r="A6" s="12" t="s">
        <v>4</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1</v>
      </c>
      <c r="AB6" s="13">
        <v>0</v>
      </c>
      <c r="AC6" s="13">
        <v>0</v>
      </c>
      <c r="AD6" s="13">
        <v>0</v>
      </c>
      <c r="AE6" s="13">
        <v>0</v>
      </c>
      <c r="AF6" s="15">
        <f t="shared" si="1"/>
        <v>1</v>
      </c>
    </row>
    <row r="7" spans="1:32" x14ac:dyDescent="0.25">
      <c r="A7" s="16" t="s">
        <v>5</v>
      </c>
      <c r="B7" s="17">
        <f>B8+B9</f>
        <v>0</v>
      </c>
      <c r="C7" s="17">
        <f t="shared" ref="C7:AE7" si="2">C8+C9</f>
        <v>0</v>
      </c>
      <c r="D7" s="17">
        <f t="shared" si="2"/>
        <v>0</v>
      </c>
      <c r="E7" s="17">
        <f t="shared" si="2"/>
        <v>0</v>
      </c>
      <c r="F7" s="17">
        <f t="shared" si="2"/>
        <v>0</v>
      </c>
      <c r="G7" s="17">
        <f t="shared" si="2"/>
        <v>0</v>
      </c>
      <c r="H7" s="17">
        <f t="shared" si="2"/>
        <v>0</v>
      </c>
      <c r="I7" s="17">
        <f t="shared" si="2"/>
        <v>0</v>
      </c>
      <c r="J7" s="17">
        <v>0</v>
      </c>
      <c r="K7" s="17">
        <f t="shared" si="2"/>
        <v>0</v>
      </c>
      <c r="L7" s="17">
        <v>2</v>
      </c>
      <c r="M7" s="17">
        <f t="shared" si="2"/>
        <v>0</v>
      </c>
      <c r="N7" s="17">
        <f t="shared" si="2"/>
        <v>0</v>
      </c>
      <c r="O7" s="17">
        <f t="shared" si="2"/>
        <v>0</v>
      </c>
      <c r="P7" s="17">
        <v>3</v>
      </c>
      <c r="Q7" s="17">
        <v>4</v>
      </c>
      <c r="R7" s="17">
        <v>2</v>
      </c>
      <c r="S7" s="17">
        <v>2</v>
      </c>
      <c r="T7" s="17">
        <f t="shared" si="2"/>
        <v>0</v>
      </c>
      <c r="U7" s="17">
        <f t="shared" si="2"/>
        <v>0</v>
      </c>
      <c r="V7" s="17">
        <f t="shared" si="2"/>
        <v>0</v>
      </c>
      <c r="W7" s="17">
        <f t="shared" si="2"/>
        <v>0</v>
      </c>
      <c r="X7" s="17">
        <f t="shared" si="2"/>
        <v>0</v>
      </c>
      <c r="Y7" s="17">
        <v>4</v>
      </c>
      <c r="Z7" s="17">
        <v>0</v>
      </c>
      <c r="AA7" s="17">
        <f t="shared" si="2"/>
        <v>0</v>
      </c>
      <c r="AB7" s="17">
        <f t="shared" si="2"/>
        <v>0</v>
      </c>
      <c r="AC7" s="17">
        <f t="shared" si="2"/>
        <v>0</v>
      </c>
      <c r="AD7" s="17">
        <f t="shared" si="2"/>
        <v>0</v>
      </c>
      <c r="AE7" s="17">
        <f t="shared" si="2"/>
        <v>0</v>
      </c>
      <c r="AF7" s="19">
        <f t="shared" si="1"/>
        <v>17</v>
      </c>
    </row>
    <row r="8" spans="1:32" x14ac:dyDescent="0.2">
      <c r="A8" s="20" t="s">
        <v>6</v>
      </c>
      <c r="B8" s="13">
        <v>0</v>
      </c>
      <c r="C8" s="13">
        <v>0</v>
      </c>
      <c r="D8" s="13">
        <v>0</v>
      </c>
      <c r="E8" s="13">
        <v>0</v>
      </c>
      <c r="F8" s="13">
        <v>0</v>
      </c>
      <c r="G8" s="13">
        <v>0</v>
      </c>
      <c r="H8" s="13">
        <v>0</v>
      </c>
      <c r="I8" s="13">
        <v>0</v>
      </c>
      <c r="J8" s="13">
        <v>2</v>
      </c>
      <c r="K8" s="13">
        <v>0</v>
      </c>
      <c r="L8" s="13">
        <v>0</v>
      </c>
      <c r="M8" s="13">
        <v>0</v>
      </c>
      <c r="N8" s="13">
        <v>0</v>
      </c>
      <c r="O8" s="13">
        <v>0</v>
      </c>
      <c r="P8" s="13">
        <v>0</v>
      </c>
      <c r="Q8" s="13">
        <v>4</v>
      </c>
      <c r="R8" s="13">
        <v>2</v>
      </c>
      <c r="S8" s="13">
        <v>2</v>
      </c>
      <c r="T8" s="13">
        <v>0</v>
      </c>
      <c r="U8" s="13">
        <v>0</v>
      </c>
      <c r="V8" s="13">
        <v>0</v>
      </c>
      <c r="W8" s="13">
        <v>0</v>
      </c>
      <c r="X8" s="13">
        <v>0</v>
      </c>
      <c r="Y8" s="13">
        <v>3</v>
      </c>
      <c r="Z8" s="13">
        <v>0</v>
      </c>
      <c r="AA8" s="13">
        <v>0</v>
      </c>
      <c r="AB8" s="13">
        <v>0</v>
      </c>
      <c r="AC8" s="13">
        <v>0</v>
      </c>
      <c r="AD8" s="13">
        <v>0</v>
      </c>
      <c r="AE8" s="13">
        <v>0</v>
      </c>
      <c r="AF8" s="15">
        <f t="shared" si="1"/>
        <v>13</v>
      </c>
    </row>
    <row r="9" spans="1:32" x14ac:dyDescent="0.2">
      <c r="A9" s="20" t="s">
        <v>7</v>
      </c>
      <c r="B9" s="13">
        <v>0</v>
      </c>
      <c r="C9" s="13">
        <v>0</v>
      </c>
      <c r="D9" s="13">
        <v>0</v>
      </c>
      <c r="E9" s="13">
        <v>0</v>
      </c>
      <c r="F9" s="13">
        <v>0</v>
      </c>
      <c r="G9" s="13">
        <v>0</v>
      </c>
      <c r="H9" s="13">
        <v>0</v>
      </c>
      <c r="I9" s="13">
        <v>0</v>
      </c>
      <c r="J9" s="13">
        <v>0</v>
      </c>
      <c r="K9" s="13">
        <v>0</v>
      </c>
      <c r="L9" s="13">
        <v>2</v>
      </c>
      <c r="M9" s="13">
        <v>0</v>
      </c>
      <c r="N9" s="13">
        <v>0</v>
      </c>
      <c r="O9" s="13">
        <v>0</v>
      </c>
      <c r="P9" s="13">
        <v>0</v>
      </c>
      <c r="Q9" s="13">
        <v>0</v>
      </c>
      <c r="R9" s="13">
        <v>0</v>
      </c>
      <c r="S9" s="13">
        <v>0</v>
      </c>
      <c r="T9" s="13">
        <v>0</v>
      </c>
      <c r="U9" s="13">
        <v>0</v>
      </c>
      <c r="V9" s="13">
        <v>0</v>
      </c>
      <c r="W9" s="13">
        <v>0</v>
      </c>
      <c r="X9" s="13">
        <v>0</v>
      </c>
      <c r="Y9" s="13">
        <v>1</v>
      </c>
      <c r="Z9" s="13">
        <v>0</v>
      </c>
      <c r="AA9" s="13">
        <v>0</v>
      </c>
      <c r="AB9" s="13">
        <v>0</v>
      </c>
      <c r="AC9" s="13">
        <v>0</v>
      </c>
      <c r="AD9" s="13">
        <v>0</v>
      </c>
      <c r="AE9" s="13">
        <v>0</v>
      </c>
      <c r="AF9" s="15">
        <f t="shared" si="1"/>
        <v>3</v>
      </c>
    </row>
    <row r="10" spans="1:32" x14ac:dyDescent="0.2">
      <c r="A10" s="20" t="s">
        <v>8</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5">
        <f t="shared" si="1"/>
        <v>0</v>
      </c>
    </row>
    <row r="11" spans="1:32" x14ac:dyDescent="0.25">
      <c r="A11" s="21" t="s">
        <v>9</v>
      </c>
      <c r="B11" s="13">
        <v>0</v>
      </c>
      <c r="C11" s="13">
        <v>0</v>
      </c>
      <c r="D11" s="13">
        <v>0</v>
      </c>
      <c r="E11" s="13">
        <v>0</v>
      </c>
      <c r="F11" s="13">
        <v>0</v>
      </c>
      <c r="G11" s="13">
        <v>0</v>
      </c>
      <c r="H11" s="13">
        <v>0</v>
      </c>
      <c r="I11" s="13">
        <v>0</v>
      </c>
      <c r="J11" s="13">
        <v>1</v>
      </c>
      <c r="K11" s="13">
        <v>0</v>
      </c>
      <c r="L11" s="13">
        <v>0</v>
      </c>
      <c r="M11" s="13">
        <v>0</v>
      </c>
      <c r="N11" s="13">
        <v>0</v>
      </c>
      <c r="O11" s="13">
        <v>0</v>
      </c>
      <c r="P11" s="13">
        <v>0</v>
      </c>
      <c r="Q11" s="13">
        <v>0</v>
      </c>
      <c r="R11" s="13">
        <v>0</v>
      </c>
      <c r="S11" s="13">
        <v>0</v>
      </c>
      <c r="T11" s="13">
        <v>0</v>
      </c>
      <c r="U11" s="13">
        <v>0</v>
      </c>
      <c r="V11" s="13">
        <v>0</v>
      </c>
      <c r="W11" s="13">
        <v>0</v>
      </c>
      <c r="X11" s="13">
        <v>1</v>
      </c>
      <c r="Y11" s="13">
        <v>0</v>
      </c>
      <c r="Z11" s="13">
        <v>3</v>
      </c>
      <c r="AA11" s="13">
        <v>1</v>
      </c>
      <c r="AB11" s="13">
        <v>0</v>
      </c>
      <c r="AC11" s="13">
        <v>0</v>
      </c>
      <c r="AD11" s="13">
        <v>0</v>
      </c>
      <c r="AE11" s="13">
        <v>0</v>
      </c>
      <c r="AF11" s="15">
        <f t="shared" si="1"/>
        <v>6</v>
      </c>
    </row>
    <row r="12" spans="1:32" x14ac:dyDescent="0.25">
      <c r="A12" s="21" t="s">
        <v>10</v>
      </c>
      <c r="B12" s="13">
        <v>0</v>
      </c>
      <c r="C12" s="13">
        <v>0</v>
      </c>
      <c r="D12" s="13">
        <v>0</v>
      </c>
      <c r="E12" s="13">
        <v>0</v>
      </c>
      <c r="F12" s="13">
        <v>0</v>
      </c>
      <c r="G12" s="13">
        <v>0</v>
      </c>
      <c r="H12" s="13">
        <v>0</v>
      </c>
      <c r="I12" s="13">
        <v>2</v>
      </c>
      <c r="J12" s="13">
        <v>2</v>
      </c>
      <c r="K12" s="13">
        <v>2</v>
      </c>
      <c r="L12" s="13">
        <v>0</v>
      </c>
      <c r="M12" s="13">
        <v>0</v>
      </c>
      <c r="N12" s="13">
        <v>0</v>
      </c>
      <c r="O12" s="13">
        <v>0</v>
      </c>
      <c r="P12" s="13">
        <v>0</v>
      </c>
      <c r="Q12" s="13">
        <v>0</v>
      </c>
      <c r="R12" s="13">
        <v>0</v>
      </c>
      <c r="S12" s="13">
        <v>2</v>
      </c>
      <c r="T12" s="13">
        <v>0</v>
      </c>
      <c r="U12" s="13">
        <v>0</v>
      </c>
      <c r="V12" s="13">
        <v>1</v>
      </c>
      <c r="W12" s="13">
        <v>0</v>
      </c>
      <c r="X12" s="13">
        <v>0</v>
      </c>
      <c r="Y12" s="13">
        <v>0</v>
      </c>
      <c r="Z12" s="13">
        <v>1</v>
      </c>
      <c r="AA12" s="13">
        <v>0</v>
      </c>
      <c r="AB12" s="13">
        <v>1</v>
      </c>
      <c r="AC12" s="13">
        <v>0</v>
      </c>
      <c r="AD12" s="13">
        <v>1</v>
      </c>
      <c r="AE12" s="13">
        <v>0</v>
      </c>
      <c r="AF12" s="15">
        <f t="shared" si="1"/>
        <v>12</v>
      </c>
    </row>
    <row r="13" spans="1:32" x14ac:dyDescent="0.25">
      <c r="A13" s="21" t="s">
        <v>11</v>
      </c>
      <c r="B13" s="13">
        <v>0</v>
      </c>
      <c r="C13" s="13">
        <v>0</v>
      </c>
      <c r="D13" s="13">
        <v>0</v>
      </c>
      <c r="E13" s="13">
        <v>0</v>
      </c>
      <c r="F13" s="13">
        <v>0</v>
      </c>
      <c r="G13" s="13">
        <v>1</v>
      </c>
      <c r="H13" s="13">
        <v>12</v>
      </c>
      <c r="I13" s="13">
        <v>1</v>
      </c>
      <c r="J13" s="13">
        <v>2</v>
      </c>
      <c r="K13" s="13">
        <v>4</v>
      </c>
      <c r="L13" s="13">
        <v>1</v>
      </c>
      <c r="M13" s="13">
        <v>5</v>
      </c>
      <c r="N13" s="13">
        <v>6</v>
      </c>
      <c r="O13" s="13">
        <v>6</v>
      </c>
      <c r="P13" s="13">
        <v>5</v>
      </c>
      <c r="Q13" s="13">
        <v>0</v>
      </c>
      <c r="R13" s="13">
        <v>5</v>
      </c>
      <c r="S13" s="13">
        <v>1</v>
      </c>
      <c r="T13" s="13">
        <v>1</v>
      </c>
      <c r="U13" s="13">
        <v>4</v>
      </c>
      <c r="V13" s="13">
        <v>9</v>
      </c>
      <c r="W13" s="13">
        <v>8</v>
      </c>
      <c r="X13" s="13">
        <v>2</v>
      </c>
      <c r="Y13" s="13">
        <v>3</v>
      </c>
      <c r="Z13" s="13">
        <v>2</v>
      </c>
      <c r="AA13" s="13">
        <v>2</v>
      </c>
      <c r="AB13" s="13">
        <v>3</v>
      </c>
      <c r="AC13" s="13">
        <v>7</v>
      </c>
      <c r="AD13" s="13">
        <v>1</v>
      </c>
      <c r="AE13" s="13">
        <v>1</v>
      </c>
      <c r="AF13" s="15">
        <f t="shared" si="1"/>
        <v>92</v>
      </c>
    </row>
    <row r="14" spans="1:32" x14ac:dyDescent="0.2">
      <c r="A14" s="20" t="s">
        <v>12</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2</v>
      </c>
      <c r="Y14" s="13">
        <v>3</v>
      </c>
      <c r="Z14" s="13">
        <v>0</v>
      </c>
      <c r="AA14" s="13">
        <v>0</v>
      </c>
      <c r="AB14" s="13">
        <v>1</v>
      </c>
      <c r="AC14" s="13">
        <v>5</v>
      </c>
      <c r="AD14" s="13">
        <v>8</v>
      </c>
      <c r="AE14" s="13">
        <v>5</v>
      </c>
      <c r="AF14" s="15">
        <f t="shared" si="1"/>
        <v>24</v>
      </c>
    </row>
    <row r="15" spans="1:32" x14ac:dyDescent="0.2">
      <c r="A15" s="20" t="s">
        <v>13</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1</v>
      </c>
      <c r="AC15" s="13">
        <v>5</v>
      </c>
      <c r="AD15" s="13">
        <v>8</v>
      </c>
      <c r="AE15" s="13">
        <v>5</v>
      </c>
      <c r="AF15" s="15">
        <f t="shared" si="1"/>
        <v>19</v>
      </c>
    </row>
    <row r="16" spans="1:32" x14ac:dyDescent="0.25">
      <c r="A16" s="12" t="s">
        <v>14</v>
      </c>
      <c r="B16" s="13">
        <v>0</v>
      </c>
      <c r="C16" s="13">
        <v>0</v>
      </c>
      <c r="D16" s="13">
        <v>0</v>
      </c>
      <c r="E16" s="13">
        <v>0</v>
      </c>
      <c r="F16" s="13">
        <v>0</v>
      </c>
      <c r="G16" s="13">
        <v>37</v>
      </c>
      <c r="H16" s="13">
        <v>37</v>
      </c>
      <c r="I16" s="13">
        <v>37</v>
      </c>
      <c r="J16" s="13">
        <v>39</v>
      </c>
      <c r="K16" s="13">
        <v>39</v>
      </c>
      <c r="L16" s="13">
        <v>39</v>
      </c>
      <c r="M16" s="13">
        <v>37</v>
      </c>
      <c r="N16" s="13">
        <v>37</v>
      </c>
      <c r="O16" s="13">
        <v>37</v>
      </c>
      <c r="P16" s="13">
        <v>37</v>
      </c>
      <c r="Q16" s="13">
        <v>44</v>
      </c>
      <c r="R16" s="13">
        <v>44</v>
      </c>
      <c r="S16" s="13">
        <v>41</v>
      </c>
      <c r="T16" s="13">
        <v>36</v>
      </c>
      <c r="U16" s="13">
        <v>36</v>
      </c>
      <c r="V16" s="13">
        <v>36</v>
      </c>
      <c r="W16" s="13">
        <v>36</v>
      </c>
      <c r="X16" s="13">
        <v>40</v>
      </c>
      <c r="Y16" s="13">
        <v>42</v>
      </c>
      <c r="Z16" s="13">
        <v>31</v>
      </c>
      <c r="AA16" s="13">
        <v>33</v>
      </c>
      <c r="AB16" s="13">
        <v>32</v>
      </c>
      <c r="AC16" s="13">
        <v>32</v>
      </c>
      <c r="AD16" s="13">
        <v>40</v>
      </c>
      <c r="AE16" s="13">
        <v>36</v>
      </c>
      <c r="AF16" s="15">
        <f t="shared" si="1"/>
        <v>935</v>
      </c>
    </row>
    <row r="17" spans="1:32" x14ac:dyDescent="0.25">
      <c r="A17" s="22" t="s">
        <v>15</v>
      </c>
      <c r="B17" s="13">
        <v>0</v>
      </c>
      <c r="C17" s="13">
        <v>0</v>
      </c>
      <c r="D17" s="13">
        <v>0</v>
      </c>
      <c r="E17" s="13">
        <v>0</v>
      </c>
      <c r="F17" s="13">
        <v>0</v>
      </c>
      <c r="G17" s="13">
        <v>1</v>
      </c>
      <c r="H17" s="13">
        <v>1</v>
      </c>
      <c r="I17" s="13">
        <v>1</v>
      </c>
      <c r="J17" s="13">
        <v>1</v>
      </c>
      <c r="K17" s="13">
        <v>1</v>
      </c>
      <c r="L17" s="13">
        <v>1</v>
      </c>
      <c r="M17" s="13">
        <v>1</v>
      </c>
      <c r="N17" s="13">
        <v>1</v>
      </c>
      <c r="O17" s="13">
        <v>1</v>
      </c>
      <c r="P17" s="13">
        <v>1</v>
      </c>
      <c r="Q17" s="13">
        <v>1</v>
      </c>
      <c r="R17" s="13">
        <v>1</v>
      </c>
      <c r="S17" s="13">
        <v>1</v>
      </c>
      <c r="T17" s="13">
        <v>1</v>
      </c>
      <c r="U17" s="13">
        <v>1</v>
      </c>
      <c r="V17" s="13">
        <v>1</v>
      </c>
      <c r="W17" s="13">
        <v>1</v>
      </c>
      <c r="X17" s="13">
        <v>1</v>
      </c>
      <c r="Y17" s="13">
        <v>1</v>
      </c>
      <c r="Z17" s="13">
        <v>1</v>
      </c>
      <c r="AA17" s="13">
        <v>1</v>
      </c>
      <c r="AB17" s="13">
        <v>1</v>
      </c>
      <c r="AC17" s="13">
        <v>1</v>
      </c>
      <c r="AD17" s="13">
        <v>1</v>
      </c>
      <c r="AE17" s="13">
        <v>1</v>
      </c>
      <c r="AF17" s="15">
        <f t="shared" si="1"/>
        <v>25</v>
      </c>
    </row>
    <row r="18" spans="1:32" x14ac:dyDescent="0.25">
      <c r="A18" s="12" t="s">
        <v>16</v>
      </c>
      <c r="B18" s="13">
        <v>0</v>
      </c>
      <c r="C18" s="13">
        <v>0</v>
      </c>
      <c r="D18" s="13">
        <v>0</v>
      </c>
      <c r="E18" s="13">
        <v>0</v>
      </c>
      <c r="F18" s="13">
        <v>0</v>
      </c>
      <c r="G18" s="13">
        <v>0</v>
      </c>
      <c r="H18" s="13">
        <v>0</v>
      </c>
      <c r="I18" s="13">
        <v>0</v>
      </c>
      <c r="J18" s="13">
        <v>4</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1</v>
      </c>
      <c r="AB18" s="13">
        <v>0</v>
      </c>
      <c r="AC18" s="13">
        <v>0</v>
      </c>
      <c r="AD18" s="13">
        <v>0</v>
      </c>
      <c r="AE18" s="13">
        <v>0</v>
      </c>
      <c r="AF18" s="15">
        <f t="shared" si="1"/>
        <v>5</v>
      </c>
    </row>
    <row r="19" spans="1:32" x14ac:dyDescent="0.25">
      <c r="A19" s="16" t="s">
        <v>17</v>
      </c>
      <c r="B19" s="17">
        <f>B20+B21</f>
        <v>0</v>
      </c>
      <c r="C19" s="17">
        <f t="shared" ref="C19:AE19" si="3">C20+C21</f>
        <v>0</v>
      </c>
      <c r="D19" s="17">
        <f t="shared" si="3"/>
        <v>0</v>
      </c>
      <c r="E19" s="17">
        <f t="shared" si="3"/>
        <v>0</v>
      </c>
      <c r="F19" s="17">
        <f t="shared" si="3"/>
        <v>0</v>
      </c>
      <c r="G19" s="17">
        <f t="shared" si="3"/>
        <v>0</v>
      </c>
      <c r="H19" s="17">
        <f t="shared" si="3"/>
        <v>0</v>
      </c>
      <c r="I19" s="17">
        <f t="shared" si="3"/>
        <v>0</v>
      </c>
      <c r="J19" s="17">
        <v>4</v>
      </c>
      <c r="K19" s="17">
        <f t="shared" si="3"/>
        <v>0</v>
      </c>
      <c r="L19" s="17">
        <f t="shared" si="3"/>
        <v>0</v>
      </c>
      <c r="M19" s="17">
        <f t="shared" si="3"/>
        <v>0</v>
      </c>
      <c r="N19" s="17">
        <f t="shared" si="3"/>
        <v>0</v>
      </c>
      <c r="O19" s="17">
        <f t="shared" si="3"/>
        <v>0</v>
      </c>
      <c r="P19" s="17">
        <v>6</v>
      </c>
      <c r="Q19" s="17">
        <v>4</v>
      </c>
      <c r="R19" s="17">
        <f t="shared" si="3"/>
        <v>0</v>
      </c>
      <c r="S19" s="17">
        <f t="shared" si="3"/>
        <v>0</v>
      </c>
      <c r="T19" s="17">
        <f t="shared" si="3"/>
        <v>0</v>
      </c>
      <c r="U19" s="17">
        <f t="shared" si="3"/>
        <v>0</v>
      </c>
      <c r="V19" s="17">
        <f t="shared" si="3"/>
        <v>0</v>
      </c>
      <c r="W19" s="17">
        <v>4</v>
      </c>
      <c r="X19" s="17">
        <f t="shared" si="3"/>
        <v>0</v>
      </c>
      <c r="Y19" s="17">
        <v>4</v>
      </c>
      <c r="Z19" s="17">
        <f t="shared" si="3"/>
        <v>0</v>
      </c>
      <c r="AA19" s="17">
        <v>2</v>
      </c>
      <c r="AB19" s="17">
        <v>0</v>
      </c>
      <c r="AC19" s="17">
        <v>8</v>
      </c>
      <c r="AD19" s="17">
        <f t="shared" si="3"/>
        <v>0</v>
      </c>
      <c r="AE19" s="17">
        <f t="shared" si="3"/>
        <v>0</v>
      </c>
      <c r="AF19" s="19">
        <f t="shared" si="1"/>
        <v>32</v>
      </c>
    </row>
    <row r="20" spans="1:32" x14ac:dyDescent="0.25">
      <c r="A20" s="22" t="s">
        <v>18</v>
      </c>
      <c r="B20" s="13">
        <v>0</v>
      </c>
      <c r="C20" s="13">
        <v>0</v>
      </c>
      <c r="D20" s="13">
        <v>0</v>
      </c>
      <c r="E20" s="13">
        <v>0</v>
      </c>
      <c r="F20" s="13">
        <v>0</v>
      </c>
      <c r="G20" s="13">
        <v>0</v>
      </c>
      <c r="H20" s="13">
        <v>0</v>
      </c>
      <c r="I20" s="13">
        <v>0</v>
      </c>
      <c r="J20" s="13">
        <v>0</v>
      </c>
      <c r="K20" s="13">
        <v>0</v>
      </c>
      <c r="L20" s="13">
        <v>0</v>
      </c>
      <c r="M20" s="13">
        <v>0</v>
      </c>
      <c r="N20" s="13">
        <v>0</v>
      </c>
      <c r="O20" s="13">
        <v>0</v>
      </c>
      <c r="P20" s="13">
        <v>6</v>
      </c>
      <c r="Q20" s="13">
        <v>0</v>
      </c>
      <c r="R20" s="13">
        <v>0</v>
      </c>
      <c r="S20" s="13">
        <v>0</v>
      </c>
      <c r="T20" s="13">
        <v>0</v>
      </c>
      <c r="U20" s="13">
        <v>0</v>
      </c>
      <c r="V20" s="13">
        <v>0</v>
      </c>
      <c r="W20" s="13">
        <v>0</v>
      </c>
      <c r="X20" s="13">
        <v>0</v>
      </c>
      <c r="Y20" s="13">
        <v>0</v>
      </c>
      <c r="Z20" s="13">
        <v>0</v>
      </c>
      <c r="AA20" s="13">
        <v>0</v>
      </c>
      <c r="AB20" s="13">
        <v>0</v>
      </c>
      <c r="AC20" s="13">
        <v>0</v>
      </c>
      <c r="AD20" s="13">
        <v>0</v>
      </c>
      <c r="AE20" s="13">
        <v>0</v>
      </c>
      <c r="AF20" s="15">
        <f t="shared" si="1"/>
        <v>6</v>
      </c>
    </row>
    <row r="21" spans="1:32" x14ac:dyDescent="0.25">
      <c r="A21" s="22" t="s">
        <v>19</v>
      </c>
      <c r="B21" s="13">
        <v>0</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5">
        <f t="shared" si="1"/>
        <v>0</v>
      </c>
    </row>
  </sheetData>
  <mergeCells count="1">
    <mergeCell ref="AF1:AF2"/>
  </mergeCells>
  <conditionalFormatting sqref="B2:AE2">
    <cfRule type="expression" dxfId="1" priority="1">
      <formula>OR(B2&lt;&gt;0,B2&lt;&gt;0)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workbookViewId="0">
      <selection activeCell="K17" sqref="K17"/>
    </sheetView>
  </sheetViews>
  <sheetFormatPr defaultColWidth="9" defaultRowHeight="18.75" x14ac:dyDescent="0.3"/>
  <cols>
    <col min="1" max="1" width="18.5546875" customWidth="1"/>
    <col min="2" max="10" width="2.109375" customWidth="1"/>
    <col min="11" max="32" width="3.21875" customWidth="1"/>
    <col min="33" max="33" width="5.5546875" customWidth="1"/>
    <col min="34" max="256" width="8.88671875" customWidth="1"/>
  </cols>
  <sheetData>
    <row r="1" spans="1:33"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3">
        <v>31</v>
      </c>
      <c r="AG1" s="90" t="s">
        <v>20</v>
      </c>
    </row>
    <row r="2" spans="1:33" x14ac:dyDescent="0.2">
      <c r="A2" s="4" t="s">
        <v>0</v>
      </c>
      <c r="B2" s="5">
        <f>B16-B14-B13-B12-B11-B7-B3-B6</f>
        <v>0</v>
      </c>
      <c r="C2" s="5">
        <f>C16-C14-C13-C12-C11-C7-C3-C6</f>
        <v>0</v>
      </c>
      <c r="D2" s="5">
        <f>D16-D14-D13-D12-D11-D7-D3-D6</f>
        <v>0</v>
      </c>
      <c r="E2" s="5">
        <f>E16-E14-E13-E12-E11-E7-E3-E6</f>
        <v>0</v>
      </c>
      <c r="F2" s="5">
        <f>F16-F14-F13-F12-F11-F7-F3-F6</f>
        <v>0</v>
      </c>
      <c r="G2" s="5">
        <f t="shared" ref="G2:AF2" si="0">G16-G14-G13-G12-G11-G7-G3-G6</f>
        <v>0</v>
      </c>
      <c r="H2" s="5">
        <f t="shared" si="0"/>
        <v>0</v>
      </c>
      <c r="I2" s="5">
        <f t="shared" si="0"/>
        <v>0</v>
      </c>
      <c r="J2" s="5">
        <f t="shared" si="0"/>
        <v>0</v>
      </c>
      <c r="K2" s="5">
        <f t="shared" si="0"/>
        <v>0</v>
      </c>
      <c r="L2" s="5">
        <f t="shared" si="0"/>
        <v>0</v>
      </c>
      <c r="M2" s="5">
        <f t="shared" si="0"/>
        <v>0</v>
      </c>
      <c r="N2" s="5">
        <f t="shared" si="0"/>
        <v>0</v>
      </c>
      <c r="O2" s="5">
        <f t="shared" si="0"/>
        <v>0</v>
      </c>
      <c r="P2" s="5">
        <f t="shared" si="0"/>
        <v>0</v>
      </c>
      <c r="Q2" s="5">
        <f t="shared" si="0"/>
        <v>0</v>
      </c>
      <c r="R2" s="5">
        <f t="shared" si="0"/>
        <v>0</v>
      </c>
      <c r="S2" s="5">
        <f t="shared" si="0"/>
        <v>0</v>
      </c>
      <c r="T2" s="5">
        <f t="shared" si="0"/>
        <v>0</v>
      </c>
      <c r="U2" s="5">
        <f t="shared" si="0"/>
        <v>0</v>
      </c>
      <c r="V2" s="5">
        <f t="shared" si="0"/>
        <v>0</v>
      </c>
      <c r="W2" s="5">
        <f t="shared" si="0"/>
        <v>0</v>
      </c>
      <c r="X2" s="5">
        <f t="shared" si="0"/>
        <v>0</v>
      </c>
      <c r="Y2" s="5">
        <f t="shared" si="0"/>
        <v>0</v>
      </c>
      <c r="Z2" s="5">
        <f t="shared" si="0"/>
        <v>0</v>
      </c>
      <c r="AA2" s="5">
        <f t="shared" si="0"/>
        <v>0</v>
      </c>
      <c r="AB2" s="5">
        <f t="shared" si="0"/>
        <v>0</v>
      </c>
      <c r="AC2" s="5">
        <f t="shared" si="0"/>
        <v>0</v>
      </c>
      <c r="AD2" s="5">
        <f t="shared" si="0"/>
        <v>0</v>
      </c>
      <c r="AE2" s="5">
        <f t="shared" si="0"/>
        <v>0</v>
      </c>
      <c r="AF2" s="5">
        <f t="shared" si="0"/>
        <v>0</v>
      </c>
      <c r="AG2" s="91"/>
    </row>
    <row r="3" spans="1:33" x14ac:dyDescent="0.25">
      <c r="A3" s="7" t="s">
        <v>1</v>
      </c>
      <c r="B3" s="8">
        <v>0</v>
      </c>
      <c r="C3" s="8">
        <v>0</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v>0</v>
      </c>
      <c r="Z3" s="8">
        <v>0</v>
      </c>
      <c r="AA3" s="8">
        <v>0</v>
      </c>
      <c r="AB3" s="8">
        <v>0</v>
      </c>
      <c r="AC3" s="8">
        <v>0</v>
      </c>
      <c r="AD3" s="8">
        <v>0</v>
      </c>
      <c r="AE3" s="8">
        <v>0</v>
      </c>
      <c r="AF3" s="8">
        <v>0</v>
      </c>
      <c r="AG3" s="10">
        <f>SUM(B3:AF3)/31</f>
        <v>0</v>
      </c>
    </row>
    <row r="4" spans="1:33" x14ac:dyDescent="0.25">
      <c r="A4" s="7" t="s">
        <v>2</v>
      </c>
      <c r="B4" s="8">
        <v>0</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9">
        <v>0</v>
      </c>
      <c r="AG4" s="11">
        <f>SUM(B4:AF4)</f>
        <v>0</v>
      </c>
    </row>
    <row r="5" spans="1:33" x14ac:dyDescent="0.25">
      <c r="A5" s="7" t="s">
        <v>3</v>
      </c>
      <c r="B5" s="8">
        <v>0</v>
      </c>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9">
        <v>0</v>
      </c>
      <c r="AG5" s="11">
        <f>SUM(B5:AF5)</f>
        <v>0</v>
      </c>
    </row>
    <row r="6" spans="1:33" x14ac:dyDescent="0.25">
      <c r="A6" s="12" t="s">
        <v>4</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5">
        <f>SUM(B6:AF6)</f>
        <v>0</v>
      </c>
    </row>
    <row r="7" spans="1:33" x14ac:dyDescent="0.25">
      <c r="A7" s="16" t="s">
        <v>5</v>
      </c>
      <c r="B7" s="17">
        <f>B8+B9</f>
        <v>0</v>
      </c>
      <c r="C7" s="17">
        <f t="shared" ref="C7:AF7" si="1">C8+C9</f>
        <v>0</v>
      </c>
      <c r="D7" s="17">
        <f t="shared" si="1"/>
        <v>0</v>
      </c>
      <c r="E7" s="17">
        <f t="shared" si="1"/>
        <v>0</v>
      </c>
      <c r="F7" s="17">
        <f t="shared" si="1"/>
        <v>0</v>
      </c>
      <c r="G7" s="17">
        <f t="shared" si="1"/>
        <v>0</v>
      </c>
      <c r="H7" s="17">
        <f t="shared" si="1"/>
        <v>0</v>
      </c>
      <c r="I7" s="17">
        <f t="shared" si="1"/>
        <v>0</v>
      </c>
      <c r="J7" s="17">
        <f t="shared" si="1"/>
        <v>0</v>
      </c>
      <c r="K7" s="17">
        <f t="shared" si="1"/>
        <v>0</v>
      </c>
      <c r="L7" s="17">
        <f t="shared" si="1"/>
        <v>0</v>
      </c>
      <c r="M7" s="17">
        <f t="shared" si="1"/>
        <v>0</v>
      </c>
      <c r="N7" s="17">
        <f t="shared" si="1"/>
        <v>0</v>
      </c>
      <c r="O7" s="17">
        <f t="shared" si="1"/>
        <v>0</v>
      </c>
      <c r="P7" s="17">
        <f t="shared" si="1"/>
        <v>0</v>
      </c>
      <c r="Q7" s="17">
        <f t="shared" si="1"/>
        <v>0</v>
      </c>
      <c r="R7" s="17">
        <f t="shared" si="1"/>
        <v>0</v>
      </c>
      <c r="S7" s="17">
        <f t="shared" si="1"/>
        <v>0</v>
      </c>
      <c r="T7" s="17">
        <f t="shared" si="1"/>
        <v>0</v>
      </c>
      <c r="U7" s="17">
        <f t="shared" si="1"/>
        <v>0</v>
      </c>
      <c r="V7" s="17">
        <f t="shared" si="1"/>
        <v>0</v>
      </c>
      <c r="W7" s="17">
        <f t="shared" si="1"/>
        <v>0</v>
      </c>
      <c r="X7" s="17">
        <f t="shared" si="1"/>
        <v>0</v>
      </c>
      <c r="Y7" s="17">
        <f t="shared" si="1"/>
        <v>0</v>
      </c>
      <c r="Z7" s="17">
        <f t="shared" si="1"/>
        <v>0</v>
      </c>
      <c r="AA7" s="17">
        <f t="shared" si="1"/>
        <v>0</v>
      </c>
      <c r="AB7" s="17">
        <f t="shared" si="1"/>
        <v>0</v>
      </c>
      <c r="AC7" s="17">
        <f t="shared" si="1"/>
        <v>0</v>
      </c>
      <c r="AD7" s="17">
        <f t="shared" si="1"/>
        <v>0</v>
      </c>
      <c r="AE7" s="17">
        <f t="shared" si="1"/>
        <v>0</v>
      </c>
      <c r="AF7" s="18">
        <f t="shared" si="1"/>
        <v>0</v>
      </c>
      <c r="AG7" s="19">
        <f t="shared" ref="AG7:AG21" si="2">SUM(B7:AF7)</f>
        <v>0</v>
      </c>
    </row>
    <row r="8" spans="1:33" x14ac:dyDescent="0.2">
      <c r="A8" s="20" t="s">
        <v>6</v>
      </c>
      <c r="B8" s="13">
        <v>0</v>
      </c>
      <c r="C8" s="13">
        <v>0</v>
      </c>
      <c r="D8" s="13">
        <v>0</v>
      </c>
      <c r="E8" s="13">
        <v>0</v>
      </c>
      <c r="F8" s="13">
        <v>0</v>
      </c>
      <c r="G8" s="13">
        <v>0</v>
      </c>
      <c r="H8" s="13">
        <v>0</v>
      </c>
      <c r="I8" s="13">
        <v>0</v>
      </c>
      <c r="J8" s="13">
        <v>0</v>
      </c>
      <c r="K8" s="13">
        <v>0</v>
      </c>
      <c r="L8" s="13">
        <v>0</v>
      </c>
      <c r="M8" s="13">
        <v>0</v>
      </c>
      <c r="N8" s="13">
        <v>0</v>
      </c>
      <c r="O8" s="13">
        <v>0</v>
      </c>
      <c r="P8" s="13">
        <v>0</v>
      </c>
      <c r="Q8" s="13">
        <v>0</v>
      </c>
      <c r="R8" s="13">
        <v>0</v>
      </c>
      <c r="S8" s="13">
        <v>0</v>
      </c>
      <c r="T8" s="13">
        <v>0</v>
      </c>
      <c r="U8" s="13">
        <v>0</v>
      </c>
      <c r="V8" s="13">
        <v>0</v>
      </c>
      <c r="W8" s="13">
        <v>0</v>
      </c>
      <c r="X8" s="13">
        <v>0</v>
      </c>
      <c r="Y8" s="13">
        <v>0</v>
      </c>
      <c r="Z8" s="13">
        <v>0</v>
      </c>
      <c r="AA8" s="13">
        <v>0</v>
      </c>
      <c r="AB8" s="13">
        <v>0</v>
      </c>
      <c r="AC8" s="13">
        <v>0</v>
      </c>
      <c r="AD8" s="13">
        <v>0</v>
      </c>
      <c r="AE8" s="13">
        <v>0</v>
      </c>
      <c r="AF8" s="14">
        <v>0</v>
      </c>
      <c r="AG8" s="15">
        <f t="shared" si="2"/>
        <v>0</v>
      </c>
    </row>
    <row r="9" spans="1:33" x14ac:dyDescent="0.2">
      <c r="A9" s="20" t="s">
        <v>7</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5">
        <f t="shared" si="2"/>
        <v>0</v>
      </c>
    </row>
    <row r="10" spans="1:33" x14ac:dyDescent="0.2">
      <c r="A10" s="20" t="s">
        <v>8</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4">
        <v>0</v>
      </c>
      <c r="AG10" s="15">
        <f t="shared" si="2"/>
        <v>0</v>
      </c>
    </row>
    <row r="11" spans="1:33" x14ac:dyDescent="0.25">
      <c r="A11" s="21" t="s">
        <v>9</v>
      </c>
      <c r="B11" s="13">
        <v>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4">
        <v>0</v>
      </c>
      <c r="AG11" s="15">
        <f t="shared" si="2"/>
        <v>0</v>
      </c>
    </row>
    <row r="12" spans="1:33" x14ac:dyDescent="0.25">
      <c r="A12" s="21" t="s">
        <v>10</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4">
        <v>0</v>
      </c>
      <c r="AG12" s="15">
        <f t="shared" si="2"/>
        <v>0</v>
      </c>
    </row>
    <row r="13" spans="1:33" x14ac:dyDescent="0.25">
      <c r="A13" s="21" t="s">
        <v>11</v>
      </c>
      <c r="B13" s="13">
        <v>0</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5">
        <f t="shared" si="2"/>
        <v>0</v>
      </c>
    </row>
    <row r="14" spans="1:33" x14ac:dyDescent="0.2">
      <c r="A14" s="20" t="s">
        <v>12</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4">
        <v>0</v>
      </c>
      <c r="AG14" s="15">
        <f t="shared" si="2"/>
        <v>0</v>
      </c>
    </row>
    <row r="15" spans="1:33" x14ac:dyDescent="0.2">
      <c r="A15" s="20" t="s">
        <v>13</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4">
        <v>0</v>
      </c>
      <c r="AG15" s="15">
        <f t="shared" si="2"/>
        <v>0</v>
      </c>
    </row>
    <row r="16" spans="1:33" x14ac:dyDescent="0.25">
      <c r="A16" s="12" t="s">
        <v>14</v>
      </c>
      <c r="B16" s="13">
        <v>0</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5">
        <f t="shared" si="2"/>
        <v>0</v>
      </c>
    </row>
    <row r="17" spans="1:33" x14ac:dyDescent="0.25">
      <c r="A17" s="22" t="s">
        <v>15</v>
      </c>
      <c r="B17" s="13">
        <v>0</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4">
        <v>0</v>
      </c>
      <c r="AG17" s="15">
        <f t="shared" si="2"/>
        <v>0</v>
      </c>
    </row>
    <row r="18" spans="1:33" x14ac:dyDescent="0.25">
      <c r="A18" s="12" t="s">
        <v>16</v>
      </c>
      <c r="B18" s="13">
        <v>0</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4">
        <v>0</v>
      </c>
      <c r="AG18" s="15">
        <f t="shared" si="2"/>
        <v>0</v>
      </c>
    </row>
    <row r="19" spans="1:33" x14ac:dyDescent="0.25">
      <c r="A19" s="16" t="s">
        <v>17</v>
      </c>
      <c r="B19" s="17">
        <f>B20+B21</f>
        <v>0</v>
      </c>
      <c r="C19" s="17">
        <f t="shared" ref="C19:AF19" si="3">C20+C21</f>
        <v>0</v>
      </c>
      <c r="D19" s="17">
        <f t="shared" si="3"/>
        <v>0</v>
      </c>
      <c r="E19" s="17">
        <f t="shared" si="3"/>
        <v>0</v>
      </c>
      <c r="F19" s="17">
        <f t="shared" si="3"/>
        <v>0</v>
      </c>
      <c r="G19" s="17">
        <f t="shared" si="3"/>
        <v>0</v>
      </c>
      <c r="H19" s="17">
        <f t="shared" si="3"/>
        <v>0</v>
      </c>
      <c r="I19" s="17">
        <f t="shared" si="3"/>
        <v>0</v>
      </c>
      <c r="J19" s="17">
        <f t="shared" si="3"/>
        <v>0</v>
      </c>
      <c r="K19" s="17">
        <f t="shared" si="3"/>
        <v>0</v>
      </c>
      <c r="L19" s="17">
        <f t="shared" si="3"/>
        <v>0</v>
      </c>
      <c r="M19" s="17">
        <f t="shared" si="3"/>
        <v>0</v>
      </c>
      <c r="N19" s="17">
        <f t="shared" si="3"/>
        <v>0</v>
      </c>
      <c r="O19" s="17">
        <f t="shared" si="3"/>
        <v>0</v>
      </c>
      <c r="P19" s="17">
        <f t="shared" si="3"/>
        <v>0</v>
      </c>
      <c r="Q19" s="17">
        <f t="shared" si="3"/>
        <v>0</v>
      </c>
      <c r="R19" s="17">
        <f t="shared" si="3"/>
        <v>0</v>
      </c>
      <c r="S19" s="17">
        <f t="shared" si="3"/>
        <v>0</v>
      </c>
      <c r="T19" s="17">
        <f t="shared" si="3"/>
        <v>0</v>
      </c>
      <c r="U19" s="17">
        <f t="shared" si="3"/>
        <v>0</v>
      </c>
      <c r="V19" s="17">
        <f t="shared" si="3"/>
        <v>0</v>
      </c>
      <c r="W19" s="17">
        <f t="shared" si="3"/>
        <v>0</v>
      </c>
      <c r="X19" s="17">
        <f t="shared" si="3"/>
        <v>0</v>
      </c>
      <c r="Y19" s="17">
        <f t="shared" si="3"/>
        <v>0</v>
      </c>
      <c r="Z19" s="17">
        <f t="shared" si="3"/>
        <v>0</v>
      </c>
      <c r="AA19" s="17">
        <f t="shared" si="3"/>
        <v>0</v>
      </c>
      <c r="AB19" s="17">
        <f t="shared" si="3"/>
        <v>0</v>
      </c>
      <c r="AC19" s="17">
        <f t="shared" si="3"/>
        <v>0</v>
      </c>
      <c r="AD19" s="17">
        <f t="shared" si="3"/>
        <v>0</v>
      </c>
      <c r="AE19" s="17">
        <f t="shared" si="3"/>
        <v>0</v>
      </c>
      <c r="AF19" s="18">
        <f t="shared" si="3"/>
        <v>0</v>
      </c>
      <c r="AG19" s="19">
        <f t="shared" si="2"/>
        <v>0</v>
      </c>
    </row>
    <row r="20" spans="1:33" x14ac:dyDescent="0.25">
      <c r="A20" s="22" t="s">
        <v>18</v>
      </c>
      <c r="B20" s="13">
        <v>0</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4">
        <v>0</v>
      </c>
      <c r="AG20" s="15">
        <f t="shared" si="2"/>
        <v>0</v>
      </c>
    </row>
    <row r="21" spans="1:33" x14ac:dyDescent="0.25">
      <c r="A21" s="22" t="s">
        <v>19</v>
      </c>
      <c r="B21" s="13">
        <v>0</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4">
        <v>0</v>
      </c>
      <c r="AG21" s="15">
        <f t="shared" si="2"/>
        <v>0</v>
      </c>
    </row>
  </sheetData>
  <sheetProtection formatCells="0" formatColumns="0" formatRows="0" insertColumns="0" insertRows="0" insertHyperlinks="0" deleteColumns="0" deleteRows="0" sort="0" autoFilter="0" pivotTables="0"/>
  <mergeCells count="1">
    <mergeCell ref="AG1:AG2"/>
  </mergeCells>
  <conditionalFormatting sqref="B2:AF2">
    <cfRule type="expression" dxfId="0" priority="1">
      <formula>OR(B2&lt;&gt;0,B2&lt;&gt;0)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9"/>
  <sheetViews>
    <sheetView zoomScale="85" zoomScaleNormal="85" workbookViewId="0">
      <selection activeCell="AB15" sqref="AB15"/>
    </sheetView>
  </sheetViews>
  <sheetFormatPr defaultRowHeight="18.75" x14ac:dyDescent="0.3"/>
  <cols>
    <col min="1" max="1" width="30.88671875" bestFit="1" customWidth="1"/>
    <col min="2" max="10" width="3.5546875" customWidth="1"/>
    <col min="11" max="11" width="3.21875" bestFit="1" customWidth="1"/>
    <col min="12" max="31" width="4" bestFit="1" customWidth="1"/>
    <col min="32" max="32" width="4.21875" customWidth="1"/>
    <col min="33" max="33" width="6.77734375" bestFit="1" customWidth="1"/>
  </cols>
  <sheetData>
    <row r="1" spans="1:32"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row>
    <row r="2" spans="1:32" x14ac:dyDescent="0.2">
      <c r="A2" s="4" t="s">
        <v>0</v>
      </c>
      <c r="B2" s="5">
        <v>0</v>
      </c>
      <c r="C2" s="5">
        <v>0</v>
      </c>
      <c r="D2" s="5">
        <v>0</v>
      </c>
      <c r="E2" s="5">
        <f t="shared" ref="E2:W2" si="0">E17-E15-E14-E13-E12-E8-E7-E3</f>
        <v>0</v>
      </c>
      <c r="F2" s="5">
        <f t="shared" si="0"/>
        <v>0</v>
      </c>
      <c r="G2" s="5">
        <f t="shared" si="0"/>
        <v>0</v>
      </c>
      <c r="H2" s="5">
        <f t="shared" si="0"/>
        <v>-1</v>
      </c>
      <c r="I2" s="5">
        <f t="shared" si="0"/>
        <v>3</v>
      </c>
      <c r="J2" s="5">
        <f t="shared" si="0"/>
        <v>0</v>
      </c>
      <c r="K2" s="5">
        <f t="shared" si="0"/>
        <v>0</v>
      </c>
      <c r="L2" s="5">
        <f t="shared" si="0"/>
        <v>-1</v>
      </c>
      <c r="M2" s="5">
        <f t="shared" si="0"/>
        <v>0</v>
      </c>
      <c r="N2" s="5">
        <f t="shared" si="0"/>
        <v>0</v>
      </c>
      <c r="O2" s="5">
        <f t="shared" si="0"/>
        <v>0</v>
      </c>
      <c r="P2" s="5">
        <f t="shared" si="0"/>
        <v>0</v>
      </c>
      <c r="Q2" s="5">
        <f t="shared" si="0"/>
        <v>0</v>
      </c>
      <c r="R2" s="5">
        <f t="shared" si="0"/>
        <v>0</v>
      </c>
      <c r="S2" s="5">
        <f t="shared" si="0"/>
        <v>0</v>
      </c>
      <c r="T2" s="5">
        <f t="shared" si="0"/>
        <v>0</v>
      </c>
      <c r="U2" s="5">
        <f t="shared" si="0"/>
        <v>-2</v>
      </c>
      <c r="V2" s="5">
        <f t="shared" si="0"/>
        <v>0</v>
      </c>
      <c r="W2" s="5">
        <f t="shared" si="0"/>
        <v>0</v>
      </c>
      <c r="X2" s="5">
        <v>0</v>
      </c>
      <c r="Y2" s="5">
        <f>Y17-Y15-Y14-Y13-Y12-Y8-Y7-Y3</f>
        <v>-1</v>
      </c>
      <c r="Z2" s="5">
        <v>0</v>
      </c>
      <c r="AA2" s="5">
        <f>AA17-AA15-AA14-AA13-AA12-AA8-AA7-AA3+AA23</f>
        <v>0</v>
      </c>
      <c r="AB2" s="5">
        <f>AB17-AB15-AB14-AB13-AB12-AB8-AB7-AB3+AB23</f>
        <v>-2</v>
      </c>
      <c r="AC2" s="5">
        <f>AC17-AC15-AC14-AC13-AC12-AC8-AC7-AC3+AC23</f>
        <v>-3</v>
      </c>
      <c r="AD2" s="5">
        <f>AD17-AD15-AD14-AD13-AD12-AD8-AD7-AD3+AD23</f>
        <v>-2</v>
      </c>
      <c r="AE2" s="5">
        <v>0</v>
      </c>
      <c r="AF2" s="5">
        <f>AF17-AF15-AF14-AF13-AF12-AF8-AF7-AF3+AF23</f>
        <v>-4</v>
      </c>
    </row>
    <row r="3" spans="1:32" x14ac:dyDescent="0.25">
      <c r="A3" s="7" t="s">
        <v>1</v>
      </c>
      <c r="B3" s="8">
        <v>50</v>
      </c>
      <c r="C3" s="8">
        <v>78</v>
      </c>
      <c r="D3" s="8">
        <v>77</v>
      </c>
      <c r="E3" s="8">
        <v>88</v>
      </c>
      <c r="F3" s="8">
        <v>89</v>
      </c>
      <c r="G3" s="8">
        <v>86</v>
      </c>
      <c r="H3" s="8">
        <v>88</v>
      </c>
      <c r="I3" s="8">
        <v>72</v>
      </c>
      <c r="J3" s="8">
        <v>5</v>
      </c>
      <c r="K3" s="8">
        <v>81</v>
      </c>
      <c r="L3" s="8">
        <v>88</v>
      </c>
      <c r="M3" s="8">
        <v>88</v>
      </c>
      <c r="N3" s="8">
        <v>8</v>
      </c>
      <c r="O3" s="8">
        <v>86</v>
      </c>
      <c r="P3" s="8">
        <v>77</v>
      </c>
      <c r="Q3" s="8">
        <v>80</v>
      </c>
      <c r="R3" s="8">
        <v>77</v>
      </c>
      <c r="S3" s="8">
        <v>90</v>
      </c>
      <c r="T3" s="8">
        <v>89</v>
      </c>
      <c r="U3" s="8">
        <v>89</v>
      </c>
      <c r="V3" s="8">
        <v>77</v>
      </c>
      <c r="W3" s="8">
        <v>70</v>
      </c>
      <c r="X3" s="8">
        <v>89</v>
      </c>
      <c r="Y3" s="8">
        <v>88</v>
      </c>
      <c r="Z3" s="8">
        <v>87</v>
      </c>
      <c r="AA3" s="79">
        <f>AA17-SUM(AA11:AA15)+AA6-AA7+AA23</f>
        <v>87</v>
      </c>
      <c r="AB3" s="79">
        <v>88</v>
      </c>
      <c r="AC3" s="79">
        <v>63</v>
      </c>
      <c r="AD3" s="79">
        <v>32</v>
      </c>
      <c r="AE3" s="79">
        <v>77</v>
      </c>
      <c r="AF3" s="79">
        <v>82</v>
      </c>
    </row>
    <row r="4" spans="1:32" x14ac:dyDescent="0.3">
      <c r="A4" s="8" t="s">
        <v>2</v>
      </c>
      <c r="B4" s="8">
        <v>0</v>
      </c>
      <c r="C4" s="8">
        <v>0</v>
      </c>
      <c r="D4" s="8">
        <v>0</v>
      </c>
      <c r="E4" s="8">
        <v>0</v>
      </c>
      <c r="F4" s="8">
        <v>0</v>
      </c>
      <c r="G4" s="8">
        <v>2</v>
      </c>
      <c r="H4" s="8">
        <v>5</v>
      </c>
      <c r="I4" s="8">
        <v>5</v>
      </c>
      <c r="J4" s="8">
        <v>5</v>
      </c>
      <c r="K4" s="8">
        <v>7</v>
      </c>
      <c r="L4" s="8">
        <v>6</v>
      </c>
      <c r="M4" s="8">
        <v>4</v>
      </c>
      <c r="N4" s="8">
        <v>2</v>
      </c>
      <c r="O4" s="8">
        <v>0</v>
      </c>
      <c r="P4" s="8">
        <v>0</v>
      </c>
      <c r="Q4" s="8">
        <v>0</v>
      </c>
      <c r="R4" s="8">
        <v>0</v>
      </c>
      <c r="S4" s="8">
        <v>0</v>
      </c>
      <c r="T4" s="8">
        <v>0</v>
      </c>
      <c r="U4" s="8">
        <v>0</v>
      </c>
      <c r="V4" s="8">
        <v>0</v>
      </c>
      <c r="W4" s="8">
        <v>0</v>
      </c>
      <c r="X4" s="8">
        <v>0</v>
      </c>
      <c r="Y4" s="8">
        <v>0</v>
      </c>
      <c r="Z4" s="8">
        <v>12</v>
      </c>
      <c r="AA4" s="8">
        <v>13</v>
      </c>
      <c r="AB4" s="8">
        <v>13</v>
      </c>
      <c r="AC4" s="8">
        <v>13</v>
      </c>
      <c r="AD4" s="8">
        <v>14</v>
      </c>
      <c r="AE4" s="8">
        <v>14</v>
      </c>
      <c r="AF4" s="8">
        <v>11</v>
      </c>
    </row>
    <row r="5" spans="1:32" x14ac:dyDescent="0.3">
      <c r="A5" s="8" t="s">
        <v>3</v>
      </c>
      <c r="B5" s="8">
        <v>0</v>
      </c>
      <c r="C5" s="8">
        <v>4</v>
      </c>
      <c r="D5" s="8">
        <v>1</v>
      </c>
      <c r="E5" s="8">
        <v>2</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1</v>
      </c>
      <c r="AC5" s="8">
        <v>5</v>
      </c>
      <c r="AD5" s="8">
        <v>2</v>
      </c>
      <c r="AE5" s="8">
        <v>2</v>
      </c>
      <c r="AF5" s="8">
        <v>2</v>
      </c>
    </row>
    <row r="6" spans="1:32" x14ac:dyDescent="0.25">
      <c r="A6" s="75" t="s">
        <v>29</v>
      </c>
      <c r="B6" s="78">
        <v>0</v>
      </c>
      <c r="C6" s="78">
        <v>0</v>
      </c>
      <c r="D6" s="78">
        <v>0</v>
      </c>
      <c r="E6" s="78">
        <v>0</v>
      </c>
      <c r="F6" s="78">
        <v>1</v>
      </c>
      <c r="G6" s="78">
        <v>0</v>
      </c>
      <c r="H6" s="78">
        <v>0</v>
      </c>
      <c r="I6" s="78">
        <v>0</v>
      </c>
      <c r="J6" s="78">
        <v>0</v>
      </c>
      <c r="K6" s="78">
        <v>0</v>
      </c>
      <c r="L6" s="78">
        <v>1</v>
      </c>
      <c r="M6" s="78">
        <v>0</v>
      </c>
      <c r="N6" s="78">
        <v>0</v>
      </c>
      <c r="O6" s="78">
        <v>0</v>
      </c>
      <c r="P6" s="78">
        <v>1</v>
      </c>
      <c r="Q6" s="78">
        <v>1</v>
      </c>
      <c r="R6" s="78">
        <v>0</v>
      </c>
      <c r="S6" s="78">
        <v>1</v>
      </c>
      <c r="T6" s="78">
        <v>1</v>
      </c>
      <c r="U6" s="78">
        <v>1</v>
      </c>
      <c r="V6" s="78">
        <v>1</v>
      </c>
      <c r="W6" s="78">
        <v>0</v>
      </c>
      <c r="X6" s="78">
        <v>0</v>
      </c>
      <c r="Y6" s="78">
        <v>1</v>
      </c>
      <c r="Z6" s="78">
        <v>1</v>
      </c>
      <c r="AA6" s="78">
        <v>0</v>
      </c>
      <c r="AB6" s="78">
        <v>1</v>
      </c>
      <c r="AC6" s="78">
        <v>1</v>
      </c>
      <c r="AD6" s="78">
        <v>1</v>
      </c>
      <c r="AE6" s="78">
        <v>1</v>
      </c>
      <c r="AF6" s="78">
        <v>1</v>
      </c>
    </row>
    <row r="7" spans="1:32" x14ac:dyDescent="0.25">
      <c r="A7" s="75" t="s">
        <v>4</v>
      </c>
      <c r="B7" s="74">
        <v>0</v>
      </c>
      <c r="C7" s="74">
        <v>0</v>
      </c>
      <c r="D7" s="74">
        <v>1</v>
      </c>
      <c r="E7" s="74">
        <v>0</v>
      </c>
      <c r="F7" s="74">
        <v>1</v>
      </c>
      <c r="G7" s="74">
        <v>0</v>
      </c>
      <c r="H7" s="74">
        <v>0</v>
      </c>
      <c r="I7" s="74">
        <v>1</v>
      </c>
      <c r="J7" s="74">
        <v>1</v>
      </c>
      <c r="K7" s="74">
        <v>1</v>
      </c>
      <c r="L7" s="74">
        <v>2</v>
      </c>
      <c r="M7" s="74">
        <v>2</v>
      </c>
      <c r="N7" s="74">
        <v>3</v>
      </c>
      <c r="O7" s="74">
        <v>0</v>
      </c>
      <c r="P7" s="74">
        <v>0</v>
      </c>
      <c r="Q7" s="74">
        <v>2</v>
      </c>
      <c r="R7" s="74">
        <v>3</v>
      </c>
      <c r="S7" s="74">
        <v>0</v>
      </c>
      <c r="T7" s="74">
        <v>0</v>
      </c>
      <c r="U7" s="74">
        <v>0</v>
      </c>
      <c r="V7" s="74">
        <v>2</v>
      </c>
      <c r="W7" s="74">
        <v>2</v>
      </c>
      <c r="X7" s="74">
        <v>4</v>
      </c>
      <c r="Y7" s="74">
        <v>0</v>
      </c>
      <c r="Z7" s="74">
        <v>2</v>
      </c>
      <c r="AA7" s="74">
        <v>0</v>
      </c>
      <c r="AB7" s="74">
        <v>0</v>
      </c>
      <c r="AC7" s="74">
        <v>0</v>
      </c>
      <c r="AD7" s="74">
        <v>0</v>
      </c>
      <c r="AE7" s="74">
        <v>0</v>
      </c>
      <c r="AF7" s="74">
        <v>7</v>
      </c>
    </row>
    <row r="8" spans="1:32" x14ac:dyDescent="0.25">
      <c r="A8" s="7" t="s">
        <v>5</v>
      </c>
      <c r="B8" s="8">
        <f>SUM(B9:B10)</f>
        <v>0</v>
      </c>
      <c r="C8" s="8">
        <f>SUM(C9:C10)</f>
        <v>0</v>
      </c>
      <c r="D8" s="8">
        <f t="shared" ref="D8:AF8" si="1">SUM(D9:D10)</f>
        <v>0</v>
      </c>
      <c r="E8" s="8">
        <f t="shared" si="1"/>
        <v>0</v>
      </c>
      <c r="F8" s="8">
        <f t="shared" si="1"/>
        <v>0</v>
      </c>
      <c r="G8" s="8">
        <f t="shared" si="1"/>
        <v>0</v>
      </c>
      <c r="H8" s="8">
        <f t="shared" si="1"/>
        <v>0</v>
      </c>
      <c r="I8" s="8">
        <f t="shared" si="1"/>
        <v>0</v>
      </c>
      <c r="J8" s="8">
        <f t="shared" si="1"/>
        <v>1</v>
      </c>
      <c r="K8" s="8">
        <f t="shared" si="1"/>
        <v>0</v>
      </c>
      <c r="L8" s="8">
        <f t="shared" si="1"/>
        <v>0</v>
      </c>
      <c r="M8" s="8">
        <f t="shared" si="1"/>
        <v>0</v>
      </c>
      <c r="N8" s="8">
        <f t="shared" si="1"/>
        <v>1</v>
      </c>
      <c r="O8" s="8">
        <f t="shared" si="1"/>
        <v>0</v>
      </c>
      <c r="P8" s="8">
        <f t="shared" si="1"/>
        <v>2</v>
      </c>
      <c r="Q8" s="8">
        <f t="shared" si="1"/>
        <v>1</v>
      </c>
      <c r="R8" s="8">
        <f t="shared" si="1"/>
        <v>0</v>
      </c>
      <c r="S8" s="8">
        <f t="shared" si="1"/>
        <v>0</v>
      </c>
      <c r="T8" s="8">
        <f t="shared" si="1"/>
        <v>0</v>
      </c>
      <c r="U8" s="8">
        <f t="shared" si="1"/>
        <v>3</v>
      </c>
      <c r="V8" s="8">
        <f t="shared" si="1"/>
        <v>0</v>
      </c>
      <c r="W8" s="8">
        <f t="shared" si="1"/>
        <v>1</v>
      </c>
      <c r="X8" s="8">
        <f t="shared" si="1"/>
        <v>1</v>
      </c>
      <c r="Y8" s="8">
        <f t="shared" si="1"/>
        <v>2</v>
      </c>
      <c r="Z8" s="8">
        <f t="shared" si="1"/>
        <v>0</v>
      </c>
      <c r="AA8" s="79">
        <f t="shared" si="1"/>
        <v>0</v>
      </c>
      <c r="AB8" s="79">
        <f t="shared" si="1"/>
        <v>1</v>
      </c>
      <c r="AC8" s="79">
        <f t="shared" si="1"/>
        <v>1</v>
      </c>
      <c r="AD8" s="79">
        <f t="shared" si="1"/>
        <v>0</v>
      </c>
      <c r="AE8" s="79">
        <v>0</v>
      </c>
      <c r="AF8" s="79">
        <f t="shared" si="1"/>
        <v>0</v>
      </c>
    </row>
    <row r="9" spans="1:32" x14ac:dyDescent="0.2">
      <c r="A9" s="76" t="s">
        <v>6</v>
      </c>
      <c r="B9" s="74">
        <v>0</v>
      </c>
      <c r="C9" s="74">
        <v>0</v>
      </c>
      <c r="D9" s="74">
        <v>0</v>
      </c>
      <c r="E9" s="74">
        <v>0</v>
      </c>
      <c r="F9" s="74">
        <v>0</v>
      </c>
      <c r="G9" s="74">
        <v>0</v>
      </c>
      <c r="H9" s="74">
        <v>0</v>
      </c>
      <c r="I9" s="74">
        <v>0</v>
      </c>
      <c r="J9" s="74">
        <v>0</v>
      </c>
      <c r="K9" s="74">
        <v>0</v>
      </c>
      <c r="L9" s="74">
        <v>0</v>
      </c>
      <c r="M9" s="74">
        <v>0</v>
      </c>
      <c r="N9" s="74">
        <v>1</v>
      </c>
      <c r="O9" s="74">
        <v>0</v>
      </c>
      <c r="P9" s="74">
        <v>0</v>
      </c>
      <c r="Q9" s="74">
        <v>1</v>
      </c>
      <c r="R9" s="74">
        <v>0</v>
      </c>
      <c r="S9" s="74">
        <v>0</v>
      </c>
      <c r="T9" s="74">
        <v>0</v>
      </c>
      <c r="U9" s="74">
        <v>2</v>
      </c>
      <c r="V9" s="74">
        <v>0</v>
      </c>
      <c r="W9" s="74">
        <v>1</v>
      </c>
      <c r="X9" s="74">
        <v>0</v>
      </c>
      <c r="Y9" s="74">
        <v>0</v>
      </c>
      <c r="Z9" s="74">
        <v>0</v>
      </c>
      <c r="AA9" s="74">
        <v>0</v>
      </c>
      <c r="AB9" s="74">
        <v>0</v>
      </c>
      <c r="AC9" s="74">
        <v>0</v>
      </c>
      <c r="AD9" s="74">
        <v>0</v>
      </c>
      <c r="AE9" s="74">
        <v>0</v>
      </c>
      <c r="AF9" s="74">
        <v>0</v>
      </c>
    </row>
    <row r="10" spans="1:32" x14ac:dyDescent="0.2">
      <c r="A10" s="76" t="s">
        <v>7</v>
      </c>
      <c r="B10" s="74">
        <v>0</v>
      </c>
      <c r="C10" s="74">
        <v>0</v>
      </c>
      <c r="D10" s="74">
        <v>0</v>
      </c>
      <c r="E10" s="74">
        <v>0</v>
      </c>
      <c r="F10" s="74">
        <v>0</v>
      </c>
      <c r="G10" s="74">
        <v>0</v>
      </c>
      <c r="H10" s="74">
        <v>0</v>
      </c>
      <c r="I10" s="74">
        <v>0</v>
      </c>
      <c r="J10" s="74">
        <v>1</v>
      </c>
      <c r="K10" s="74">
        <v>0</v>
      </c>
      <c r="L10" s="74">
        <v>0</v>
      </c>
      <c r="M10" s="74">
        <v>0</v>
      </c>
      <c r="N10" s="74">
        <v>0</v>
      </c>
      <c r="O10" s="74">
        <v>0</v>
      </c>
      <c r="P10" s="74">
        <v>2</v>
      </c>
      <c r="Q10" s="74">
        <v>0</v>
      </c>
      <c r="R10" s="74">
        <v>0</v>
      </c>
      <c r="S10" s="74">
        <v>0</v>
      </c>
      <c r="T10" s="74">
        <v>0</v>
      </c>
      <c r="U10" s="74">
        <v>1</v>
      </c>
      <c r="V10" s="74">
        <v>0</v>
      </c>
      <c r="W10" s="74">
        <v>0</v>
      </c>
      <c r="X10" s="74">
        <v>1</v>
      </c>
      <c r="Y10" s="74">
        <v>2</v>
      </c>
      <c r="Z10" s="74">
        <v>0</v>
      </c>
      <c r="AA10" s="74">
        <v>0</v>
      </c>
      <c r="AB10" s="74">
        <v>1</v>
      </c>
      <c r="AC10" s="74">
        <v>1</v>
      </c>
      <c r="AD10" s="74">
        <v>0</v>
      </c>
      <c r="AE10" s="74">
        <v>0</v>
      </c>
      <c r="AF10" s="74">
        <v>0</v>
      </c>
    </row>
    <row r="11" spans="1:32" x14ac:dyDescent="0.2">
      <c r="A11" s="76" t="s">
        <v>8</v>
      </c>
      <c r="B11" s="74">
        <v>0</v>
      </c>
      <c r="C11" s="74">
        <v>0</v>
      </c>
      <c r="D11" s="74">
        <v>0</v>
      </c>
      <c r="E11" s="74">
        <v>0</v>
      </c>
      <c r="F11" s="74">
        <v>0</v>
      </c>
      <c r="G11" s="74">
        <v>0</v>
      </c>
      <c r="H11" s="74">
        <v>0</v>
      </c>
      <c r="I11" s="74">
        <v>0</v>
      </c>
      <c r="J11" s="74">
        <v>0</v>
      </c>
      <c r="K11" s="74">
        <v>0</v>
      </c>
      <c r="L11" s="74">
        <v>0</v>
      </c>
      <c r="M11" s="74">
        <v>0</v>
      </c>
      <c r="N11" s="74">
        <v>0</v>
      </c>
      <c r="O11" s="74">
        <v>0</v>
      </c>
      <c r="P11" s="74">
        <v>0</v>
      </c>
      <c r="Q11" s="74">
        <v>0</v>
      </c>
      <c r="R11" s="74">
        <v>0</v>
      </c>
      <c r="S11" s="74">
        <v>0</v>
      </c>
      <c r="T11" s="74">
        <v>0</v>
      </c>
      <c r="U11" s="74">
        <v>0</v>
      </c>
      <c r="V11" s="74">
        <v>0</v>
      </c>
      <c r="W11" s="74">
        <v>0</v>
      </c>
      <c r="X11" s="74">
        <v>0</v>
      </c>
      <c r="Y11" s="74">
        <v>0</v>
      </c>
      <c r="Z11" s="74">
        <v>0</v>
      </c>
      <c r="AA11" s="74">
        <v>0</v>
      </c>
      <c r="AB11" s="74">
        <v>0</v>
      </c>
      <c r="AC11" s="74">
        <v>0</v>
      </c>
      <c r="AD11" s="74">
        <v>0</v>
      </c>
      <c r="AE11" s="74">
        <v>0</v>
      </c>
      <c r="AF11" s="74">
        <v>0</v>
      </c>
    </row>
    <row r="12" spans="1:32" x14ac:dyDescent="0.25">
      <c r="A12" s="77" t="s">
        <v>9</v>
      </c>
      <c r="B12" s="74">
        <v>0</v>
      </c>
      <c r="C12" s="74">
        <v>0</v>
      </c>
      <c r="D12" s="74">
        <v>0</v>
      </c>
      <c r="E12" s="74">
        <v>0</v>
      </c>
      <c r="F12" s="74">
        <v>1</v>
      </c>
      <c r="G12" s="74">
        <v>0</v>
      </c>
      <c r="H12" s="74">
        <v>0</v>
      </c>
      <c r="I12" s="74">
        <v>0</v>
      </c>
      <c r="J12" s="74">
        <v>0</v>
      </c>
      <c r="K12" s="74">
        <v>0</v>
      </c>
      <c r="L12" s="74">
        <v>0</v>
      </c>
      <c r="M12" s="74">
        <v>0</v>
      </c>
      <c r="N12" s="74">
        <v>0</v>
      </c>
      <c r="O12" s="74">
        <v>0</v>
      </c>
      <c r="P12" s="74">
        <v>0</v>
      </c>
      <c r="Q12" s="74">
        <v>0</v>
      </c>
      <c r="R12" s="74">
        <v>0</v>
      </c>
      <c r="S12" s="74">
        <v>0</v>
      </c>
      <c r="T12" s="74">
        <v>0</v>
      </c>
      <c r="U12" s="74">
        <v>0</v>
      </c>
      <c r="V12" s="74">
        <v>0</v>
      </c>
      <c r="W12" s="74">
        <v>0</v>
      </c>
      <c r="X12" s="74">
        <v>0</v>
      </c>
      <c r="Y12" s="74">
        <v>0</v>
      </c>
      <c r="Z12" s="74">
        <v>0</v>
      </c>
      <c r="AA12" s="74">
        <v>0</v>
      </c>
      <c r="AB12" s="74">
        <v>1</v>
      </c>
      <c r="AC12" s="74">
        <v>0</v>
      </c>
      <c r="AD12" s="74">
        <v>0</v>
      </c>
      <c r="AE12" s="74">
        <v>3</v>
      </c>
      <c r="AF12" s="74">
        <v>0</v>
      </c>
    </row>
    <row r="13" spans="1:32" x14ac:dyDescent="0.25">
      <c r="A13" s="77" t="s">
        <v>10</v>
      </c>
      <c r="B13" s="74">
        <v>2</v>
      </c>
      <c r="C13" s="74">
        <v>2</v>
      </c>
      <c r="D13" s="74">
        <v>2</v>
      </c>
      <c r="E13" s="74">
        <v>1</v>
      </c>
      <c r="F13" s="74">
        <v>2</v>
      </c>
      <c r="G13" s="74">
        <v>0</v>
      </c>
      <c r="H13" s="74">
        <v>0</v>
      </c>
      <c r="I13" s="74">
        <v>0</v>
      </c>
      <c r="J13" s="74">
        <v>0</v>
      </c>
      <c r="K13" s="74">
        <v>0</v>
      </c>
      <c r="L13" s="74">
        <v>0</v>
      </c>
      <c r="M13" s="74">
        <v>0</v>
      </c>
      <c r="N13" s="74">
        <v>1</v>
      </c>
      <c r="O13" s="74">
        <v>3</v>
      </c>
      <c r="P13" s="74">
        <v>3</v>
      </c>
      <c r="Q13" s="74">
        <v>3</v>
      </c>
      <c r="R13" s="74">
        <v>0</v>
      </c>
      <c r="S13" s="74">
        <v>2</v>
      </c>
      <c r="T13" s="74">
        <v>3</v>
      </c>
      <c r="U13" s="74">
        <v>0</v>
      </c>
      <c r="V13" s="74">
        <v>0</v>
      </c>
      <c r="W13" s="74">
        <v>0</v>
      </c>
      <c r="X13" s="74">
        <v>0</v>
      </c>
      <c r="Y13" s="74">
        <v>0</v>
      </c>
      <c r="Z13" s="74">
        <v>3</v>
      </c>
      <c r="AA13" s="74">
        <v>1</v>
      </c>
      <c r="AB13" s="74">
        <v>0</v>
      </c>
      <c r="AC13" s="74">
        <v>0</v>
      </c>
      <c r="AD13" s="74">
        <v>0</v>
      </c>
      <c r="AE13" s="74">
        <v>1</v>
      </c>
      <c r="AF13" s="74">
        <v>2</v>
      </c>
    </row>
    <row r="14" spans="1:32" x14ac:dyDescent="0.25">
      <c r="A14" s="77" t="s">
        <v>11</v>
      </c>
      <c r="B14" s="74">
        <v>40</v>
      </c>
      <c r="C14" s="74">
        <v>12</v>
      </c>
      <c r="D14" s="74">
        <v>16</v>
      </c>
      <c r="E14" s="74">
        <v>2</v>
      </c>
      <c r="F14" s="74">
        <v>1</v>
      </c>
      <c r="G14" s="74">
        <v>5</v>
      </c>
      <c r="H14" s="74">
        <v>0</v>
      </c>
      <c r="I14" s="74">
        <v>12</v>
      </c>
      <c r="J14" s="74">
        <v>80</v>
      </c>
      <c r="K14" s="74">
        <v>5</v>
      </c>
      <c r="L14" s="74">
        <v>0</v>
      </c>
      <c r="M14" s="74">
        <v>0</v>
      </c>
      <c r="N14" s="74">
        <v>81</v>
      </c>
      <c r="O14" s="74">
        <v>5</v>
      </c>
      <c r="P14" s="74">
        <v>10</v>
      </c>
      <c r="Q14" s="74">
        <v>7</v>
      </c>
      <c r="R14" s="74">
        <v>14</v>
      </c>
      <c r="S14" s="74">
        <v>2</v>
      </c>
      <c r="T14" s="74">
        <v>1</v>
      </c>
      <c r="U14" s="74">
        <v>0</v>
      </c>
      <c r="V14" s="74">
        <v>13</v>
      </c>
      <c r="W14" s="74">
        <v>18</v>
      </c>
      <c r="X14" s="74">
        <v>0</v>
      </c>
      <c r="Y14" s="74">
        <v>0</v>
      </c>
      <c r="Z14" s="74">
        <v>0</v>
      </c>
      <c r="AA14" s="74">
        <v>2</v>
      </c>
      <c r="AB14" s="74">
        <v>6</v>
      </c>
      <c r="AC14" s="74">
        <v>24</v>
      </c>
      <c r="AD14" s="74">
        <v>57</v>
      </c>
      <c r="AE14" s="74">
        <v>8</v>
      </c>
      <c r="AF14" s="74">
        <v>3</v>
      </c>
    </row>
    <row r="15" spans="1:32" x14ac:dyDescent="0.2">
      <c r="A15" s="76" t="s">
        <v>12</v>
      </c>
      <c r="B15" s="74">
        <v>0</v>
      </c>
      <c r="C15" s="74">
        <v>0</v>
      </c>
      <c r="D15" s="74">
        <v>0</v>
      </c>
      <c r="E15" s="74">
        <v>2</v>
      </c>
      <c r="F15" s="74">
        <v>0</v>
      </c>
      <c r="G15" s="74">
        <v>1</v>
      </c>
      <c r="H15" s="74">
        <v>5</v>
      </c>
      <c r="I15" s="74">
        <v>2</v>
      </c>
      <c r="J15" s="74">
        <v>2</v>
      </c>
      <c r="K15" s="74">
        <v>3</v>
      </c>
      <c r="L15" s="74">
        <v>3</v>
      </c>
      <c r="M15" s="74">
        <v>2</v>
      </c>
      <c r="N15" s="74">
        <v>0</v>
      </c>
      <c r="O15" s="74">
        <v>0</v>
      </c>
      <c r="P15" s="74">
        <v>0</v>
      </c>
      <c r="Q15" s="74">
        <v>0</v>
      </c>
      <c r="R15" s="74">
        <v>0</v>
      </c>
      <c r="S15" s="74">
        <v>0</v>
      </c>
      <c r="T15" s="74">
        <v>1</v>
      </c>
      <c r="U15" s="74">
        <v>1</v>
      </c>
      <c r="V15" s="74">
        <v>1</v>
      </c>
      <c r="W15" s="74">
        <v>1</v>
      </c>
      <c r="X15" s="74">
        <v>1</v>
      </c>
      <c r="Y15" s="74">
        <v>5</v>
      </c>
      <c r="Z15" s="74">
        <v>5</v>
      </c>
      <c r="AA15" s="74">
        <v>1</v>
      </c>
      <c r="AB15" s="74">
        <v>2</v>
      </c>
      <c r="AC15" s="74">
        <v>5</v>
      </c>
      <c r="AD15" s="74">
        <v>3</v>
      </c>
      <c r="AE15" s="74">
        <v>3</v>
      </c>
      <c r="AF15" s="74">
        <v>3</v>
      </c>
    </row>
    <row r="16" spans="1:32" x14ac:dyDescent="0.2">
      <c r="A16" s="76" t="s">
        <v>13</v>
      </c>
      <c r="B16" s="74">
        <v>0</v>
      </c>
      <c r="C16" s="74">
        <v>0</v>
      </c>
      <c r="D16" s="74">
        <v>0</v>
      </c>
      <c r="E16" s="74">
        <v>2</v>
      </c>
      <c r="F16" s="74">
        <v>0</v>
      </c>
      <c r="G16" s="74">
        <v>1</v>
      </c>
      <c r="H16" s="74">
        <v>0</v>
      </c>
      <c r="I16" s="74">
        <v>3</v>
      </c>
      <c r="J16" s="74">
        <v>0</v>
      </c>
      <c r="K16" s="74">
        <v>0</v>
      </c>
      <c r="L16" s="74">
        <v>0</v>
      </c>
      <c r="M16" s="74">
        <v>2</v>
      </c>
      <c r="N16" s="74">
        <v>0</v>
      </c>
      <c r="O16" s="74">
        <v>0</v>
      </c>
      <c r="P16" s="74">
        <v>0</v>
      </c>
      <c r="Q16" s="74">
        <v>0</v>
      </c>
      <c r="R16" s="74">
        <v>0</v>
      </c>
      <c r="S16" s="74">
        <v>0</v>
      </c>
      <c r="T16" s="74">
        <v>0</v>
      </c>
      <c r="U16" s="74">
        <v>0</v>
      </c>
      <c r="V16" s="74">
        <v>0</v>
      </c>
      <c r="W16" s="74">
        <v>0</v>
      </c>
      <c r="X16" s="74">
        <v>0</v>
      </c>
      <c r="Y16" s="74">
        <v>0</v>
      </c>
      <c r="Z16" s="74">
        <v>5</v>
      </c>
      <c r="AA16" s="74">
        <v>1</v>
      </c>
      <c r="AB16" s="74">
        <v>6</v>
      </c>
      <c r="AC16" s="74">
        <v>4</v>
      </c>
      <c r="AD16" s="74">
        <v>2</v>
      </c>
      <c r="AE16" s="74">
        <v>2</v>
      </c>
      <c r="AF16" s="74">
        <v>2</v>
      </c>
    </row>
    <row r="17" spans="1:33" s="72" customFormat="1" x14ac:dyDescent="0.25">
      <c r="A17" s="7" t="s">
        <v>14</v>
      </c>
      <c r="B17" s="8">
        <v>89</v>
      </c>
      <c r="C17" s="8">
        <v>94</v>
      </c>
      <c r="D17" s="8">
        <v>95</v>
      </c>
      <c r="E17" s="8">
        <v>93</v>
      </c>
      <c r="F17" s="8">
        <v>94</v>
      </c>
      <c r="G17" s="8">
        <v>92</v>
      </c>
      <c r="H17" s="8">
        <v>92</v>
      </c>
      <c r="I17" s="8">
        <v>90</v>
      </c>
      <c r="J17" s="8">
        <v>89</v>
      </c>
      <c r="K17" s="8">
        <v>90</v>
      </c>
      <c r="L17" s="8">
        <v>92</v>
      </c>
      <c r="M17" s="8">
        <v>92</v>
      </c>
      <c r="N17" s="8">
        <v>94</v>
      </c>
      <c r="O17" s="8">
        <v>94</v>
      </c>
      <c r="P17" s="8">
        <v>92</v>
      </c>
      <c r="Q17" s="8">
        <v>93</v>
      </c>
      <c r="R17" s="8">
        <v>94</v>
      </c>
      <c r="S17" s="8">
        <v>94</v>
      </c>
      <c r="T17" s="8">
        <v>94</v>
      </c>
      <c r="U17" s="8">
        <v>91</v>
      </c>
      <c r="V17" s="8">
        <v>93</v>
      </c>
      <c r="W17" s="8">
        <v>92</v>
      </c>
      <c r="X17" s="8">
        <v>96</v>
      </c>
      <c r="Y17" s="8">
        <v>94</v>
      </c>
      <c r="Z17" s="8">
        <v>91</v>
      </c>
      <c r="AA17" s="79">
        <f>Z17+AA20-AA8-AA16</f>
        <v>90</v>
      </c>
      <c r="AB17" s="79">
        <v>90</v>
      </c>
      <c r="AC17" s="79">
        <v>90</v>
      </c>
      <c r="AD17" s="79">
        <v>90</v>
      </c>
      <c r="AE17" s="79">
        <v>92</v>
      </c>
      <c r="AF17" s="79">
        <v>90</v>
      </c>
    </row>
    <row r="18" spans="1:33" x14ac:dyDescent="0.25">
      <c r="A18" s="73" t="s">
        <v>15</v>
      </c>
      <c r="B18" s="74">
        <v>2</v>
      </c>
      <c r="C18" s="74">
        <v>2</v>
      </c>
      <c r="D18" s="74">
        <v>2</v>
      </c>
      <c r="E18" s="74">
        <v>2</v>
      </c>
      <c r="F18" s="74">
        <v>2</v>
      </c>
      <c r="G18" s="74">
        <v>2</v>
      </c>
      <c r="H18" s="74">
        <v>2</v>
      </c>
      <c r="I18" s="74">
        <v>2</v>
      </c>
      <c r="J18" s="74">
        <v>2</v>
      </c>
      <c r="K18" s="74">
        <v>2</v>
      </c>
      <c r="L18" s="74">
        <v>2</v>
      </c>
      <c r="M18" s="74">
        <v>2</v>
      </c>
      <c r="N18" s="74">
        <v>2</v>
      </c>
      <c r="O18" s="74">
        <v>2</v>
      </c>
      <c r="P18" s="74">
        <v>2</v>
      </c>
      <c r="Q18" s="74">
        <v>2</v>
      </c>
      <c r="R18" s="74">
        <v>2</v>
      </c>
      <c r="S18" s="74">
        <v>2</v>
      </c>
      <c r="T18" s="74">
        <v>2</v>
      </c>
      <c r="U18" s="74">
        <v>2</v>
      </c>
      <c r="V18" s="74">
        <v>2</v>
      </c>
      <c r="W18" s="74">
        <v>2</v>
      </c>
      <c r="X18" s="74">
        <v>2</v>
      </c>
      <c r="Y18" s="74">
        <v>2</v>
      </c>
      <c r="Z18" s="74">
        <v>2</v>
      </c>
      <c r="AA18" s="74">
        <v>2</v>
      </c>
      <c r="AB18" s="74">
        <v>2</v>
      </c>
      <c r="AC18" s="74">
        <v>0</v>
      </c>
      <c r="AD18" s="74">
        <v>0</v>
      </c>
      <c r="AE18" s="74">
        <v>0</v>
      </c>
      <c r="AF18" s="74">
        <v>2</v>
      </c>
    </row>
    <row r="19" spans="1:33" x14ac:dyDescent="0.25">
      <c r="A19" s="75" t="s">
        <v>16</v>
      </c>
      <c r="B19" s="74">
        <v>0</v>
      </c>
      <c r="C19" s="74">
        <v>0</v>
      </c>
      <c r="D19" s="74">
        <v>0</v>
      </c>
      <c r="E19" s="74">
        <v>0</v>
      </c>
      <c r="F19" s="74">
        <v>0</v>
      </c>
      <c r="G19" s="74">
        <v>0</v>
      </c>
      <c r="H19" s="74">
        <v>0</v>
      </c>
      <c r="I19" s="74">
        <v>0</v>
      </c>
      <c r="J19" s="74">
        <v>0</v>
      </c>
      <c r="K19" s="74">
        <v>0</v>
      </c>
      <c r="L19" s="74">
        <v>1</v>
      </c>
      <c r="M19" s="74">
        <v>2</v>
      </c>
      <c r="N19" s="74">
        <v>0</v>
      </c>
      <c r="O19" s="74">
        <v>3</v>
      </c>
      <c r="P19" s="74">
        <v>0</v>
      </c>
      <c r="Q19" s="74">
        <v>0</v>
      </c>
      <c r="R19" s="74">
        <v>2</v>
      </c>
      <c r="S19" s="74">
        <v>0</v>
      </c>
      <c r="T19" s="74">
        <v>0</v>
      </c>
      <c r="U19" s="74">
        <v>0</v>
      </c>
      <c r="V19" s="74">
        <v>0</v>
      </c>
      <c r="W19" s="74">
        <v>0</v>
      </c>
      <c r="X19" s="74">
        <v>2</v>
      </c>
      <c r="Y19" s="74">
        <v>4</v>
      </c>
      <c r="Z19" s="74">
        <v>1</v>
      </c>
      <c r="AA19" s="74">
        <v>1</v>
      </c>
      <c r="AB19" s="74">
        <v>0</v>
      </c>
      <c r="AC19" s="74">
        <v>0</v>
      </c>
      <c r="AD19" s="74">
        <v>0</v>
      </c>
      <c r="AE19" s="74">
        <v>0</v>
      </c>
      <c r="AF19" s="74">
        <v>0</v>
      </c>
    </row>
    <row r="20" spans="1:33" x14ac:dyDescent="0.25">
      <c r="A20" s="7" t="s">
        <v>17</v>
      </c>
      <c r="B20" s="8">
        <f>B21+B22</f>
        <v>0</v>
      </c>
      <c r="C20" s="8">
        <f t="shared" ref="C20:AF20" si="2">C21+C22</f>
        <v>5</v>
      </c>
      <c r="D20" s="8">
        <f t="shared" si="2"/>
        <v>1</v>
      </c>
      <c r="E20" s="8">
        <f t="shared" si="2"/>
        <v>0</v>
      </c>
      <c r="F20" s="8">
        <f t="shared" si="2"/>
        <v>1</v>
      </c>
      <c r="G20" s="8">
        <f t="shared" si="2"/>
        <v>0</v>
      </c>
      <c r="H20" s="8">
        <f t="shared" si="2"/>
        <v>0</v>
      </c>
      <c r="I20" s="8">
        <f t="shared" si="2"/>
        <v>1</v>
      </c>
      <c r="J20" s="8">
        <f t="shared" si="2"/>
        <v>0</v>
      </c>
      <c r="K20" s="8">
        <f t="shared" si="2"/>
        <v>1</v>
      </c>
      <c r="L20" s="8">
        <f t="shared" si="2"/>
        <v>2</v>
      </c>
      <c r="M20" s="8">
        <f t="shared" si="2"/>
        <v>2</v>
      </c>
      <c r="N20" s="8">
        <f t="shared" si="2"/>
        <v>0</v>
      </c>
      <c r="O20" s="8">
        <f t="shared" si="2"/>
        <v>0</v>
      </c>
      <c r="P20" s="8">
        <f t="shared" si="2"/>
        <v>0</v>
      </c>
      <c r="Q20" s="8">
        <f t="shared" si="2"/>
        <v>2</v>
      </c>
      <c r="R20" s="8">
        <f t="shared" si="2"/>
        <v>1</v>
      </c>
      <c r="S20" s="8">
        <f t="shared" si="2"/>
        <v>0</v>
      </c>
      <c r="T20" s="8">
        <f t="shared" si="2"/>
        <v>0</v>
      </c>
      <c r="U20" s="8">
        <f t="shared" si="2"/>
        <v>0</v>
      </c>
      <c r="V20" s="8">
        <f t="shared" si="2"/>
        <v>2</v>
      </c>
      <c r="W20" s="8">
        <f t="shared" si="2"/>
        <v>0</v>
      </c>
      <c r="X20" s="8">
        <f t="shared" si="2"/>
        <v>2</v>
      </c>
      <c r="Y20" s="79">
        <f t="shared" si="2"/>
        <v>0</v>
      </c>
      <c r="Z20" s="79">
        <f t="shared" si="2"/>
        <v>2</v>
      </c>
      <c r="AA20" s="79">
        <f t="shared" si="2"/>
        <v>0</v>
      </c>
      <c r="AB20" s="79">
        <f t="shared" si="2"/>
        <v>7</v>
      </c>
      <c r="AC20" s="79">
        <f t="shared" si="2"/>
        <v>5</v>
      </c>
      <c r="AD20" s="79">
        <f t="shared" si="2"/>
        <v>2</v>
      </c>
      <c r="AE20" s="79">
        <v>2</v>
      </c>
      <c r="AF20" s="79">
        <f t="shared" si="2"/>
        <v>4</v>
      </c>
    </row>
    <row r="21" spans="1:33" x14ac:dyDescent="0.25">
      <c r="A21" s="73" t="s">
        <v>18</v>
      </c>
      <c r="B21" s="74">
        <v>0</v>
      </c>
      <c r="C21" s="74">
        <v>0</v>
      </c>
      <c r="D21" s="74">
        <v>0</v>
      </c>
      <c r="E21" s="74">
        <v>0</v>
      </c>
      <c r="F21" s="74">
        <v>0</v>
      </c>
      <c r="G21" s="74">
        <v>0</v>
      </c>
      <c r="H21" s="74">
        <v>0</v>
      </c>
      <c r="I21" s="74">
        <v>0</v>
      </c>
      <c r="J21" s="74">
        <v>0</v>
      </c>
      <c r="K21" s="74">
        <v>0</v>
      </c>
      <c r="L21" s="74">
        <v>2</v>
      </c>
      <c r="M21" s="74">
        <v>2</v>
      </c>
      <c r="N21" s="74">
        <v>0</v>
      </c>
      <c r="O21" s="74">
        <v>0</v>
      </c>
      <c r="P21" s="74">
        <v>0</v>
      </c>
      <c r="Q21" s="74">
        <v>2</v>
      </c>
      <c r="R21" s="74">
        <v>0</v>
      </c>
      <c r="S21" s="74">
        <v>0</v>
      </c>
      <c r="T21" s="74">
        <v>0</v>
      </c>
      <c r="U21" s="74">
        <v>0</v>
      </c>
      <c r="V21" s="74">
        <v>0</v>
      </c>
      <c r="W21" s="74">
        <v>0</v>
      </c>
      <c r="X21" s="74">
        <v>0</v>
      </c>
      <c r="Y21" s="74">
        <v>0</v>
      </c>
      <c r="Z21" s="74">
        <v>2</v>
      </c>
      <c r="AA21" s="74">
        <v>0</v>
      </c>
      <c r="AB21" s="74">
        <v>5</v>
      </c>
      <c r="AC21" s="74">
        <v>0</v>
      </c>
      <c r="AD21" s="74">
        <v>0</v>
      </c>
      <c r="AE21" s="74">
        <v>2</v>
      </c>
      <c r="AF21" s="74">
        <v>4</v>
      </c>
    </row>
    <row r="22" spans="1:33" x14ac:dyDescent="0.25">
      <c r="A22" s="73" t="s">
        <v>19</v>
      </c>
      <c r="B22" s="74">
        <v>0</v>
      </c>
      <c r="C22" s="74">
        <v>5</v>
      </c>
      <c r="D22" s="74">
        <v>1</v>
      </c>
      <c r="E22" s="74">
        <v>0</v>
      </c>
      <c r="F22" s="74">
        <v>1</v>
      </c>
      <c r="G22" s="74">
        <v>0</v>
      </c>
      <c r="H22" s="74">
        <v>0</v>
      </c>
      <c r="I22" s="74">
        <v>1</v>
      </c>
      <c r="J22" s="74">
        <v>0</v>
      </c>
      <c r="K22" s="74">
        <v>1</v>
      </c>
      <c r="L22" s="74">
        <v>0</v>
      </c>
      <c r="M22" s="74">
        <v>0</v>
      </c>
      <c r="N22" s="74">
        <v>0</v>
      </c>
      <c r="O22" s="74">
        <v>0</v>
      </c>
      <c r="P22" s="74">
        <v>0</v>
      </c>
      <c r="Q22" s="74">
        <v>0</v>
      </c>
      <c r="R22" s="74">
        <v>1</v>
      </c>
      <c r="S22" s="74">
        <v>0</v>
      </c>
      <c r="T22" s="74">
        <v>0</v>
      </c>
      <c r="U22" s="74">
        <v>0</v>
      </c>
      <c r="V22" s="74">
        <v>2</v>
      </c>
      <c r="W22" s="74">
        <v>0</v>
      </c>
      <c r="X22" s="74">
        <v>2</v>
      </c>
      <c r="Y22" s="74">
        <v>0</v>
      </c>
      <c r="Z22" s="74">
        <v>0</v>
      </c>
      <c r="AA22" s="74">
        <v>0</v>
      </c>
      <c r="AB22" s="74">
        <v>2</v>
      </c>
      <c r="AC22" s="74">
        <v>5</v>
      </c>
      <c r="AD22" s="74">
        <v>2</v>
      </c>
      <c r="AE22" s="74">
        <v>2</v>
      </c>
      <c r="AF22" s="74">
        <v>0</v>
      </c>
    </row>
    <row r="23" spans="1:33" x14ac:dyDescent="0.25">
      <c r="A23" s="73" t="s">
        <v>32</v>
      </c>
      <c r="B23" s="74">
        <v>0</v>
      </c>
      <c r="C23" s="74">
        <v>0</v>
      </c>
      <c r="D23" s="74">
        <v>0</v>
      </c>
      <c r="E23" s="74">
        <v>0</v>
      </c>
      <c r="F23" s="74">
        <v>0</v>
      </c>
      <c r="G23" s="74">
        <v>0</v>
      </c>
      <c r="H23" s="74">
        <v>0</v>
      </c>
      <c r="I23" s="74">
        <v>0</v>
      </c>
      <c r="J23" s="74">
        <v>0</v>
      </c>
      <c r="K23" s="74">
        <v>0</v>
      </c>
      <c r="L23" s="74">
        <v>0</v>
      </c>
      <c r="M23" s="74">
        <v>0</v>
      </c>
      <c r="N23" s="74">
        <v>0</v>
      </c>
      <c r="O23" s="74">
        <v>0</v>
      </c>
      <c r="P23" s="74">
        <v>0</v>
      </c>
      <c r="Q23" s="74">
        <v>0</v>
      </c>
      <c r="R23" s="74">
        <v>0</v>
      </c>
      <c r="S23" s="74">
        <v>0</v>
      </c>
      <c r="T23" s="74">
        <v>0</v>
      </c>
      <c r="U23" s="74">
        <v>0</v>
      </c>
      <c r="V23" s="74">
        <v>0</v>
      </c>
      <c r="W23" s="74">
        <v>0</v>
      </c>
      <c r="X23" s="74">
        <v>0</v>
      </c>
      <c r="Y23" s="74">
        <v>0</v>
      </c>
      <c r="Z23" s="74">
        <v>0</v>
      </c>
      <c r="AA23" s="74">
        <v>1</v>
      </c>
      <c r="AB23" s="74">
        <v>6</v>
      </c>
      <c r="AC23" s="74">
        <v>0</v>
      </c>
      <c r="AD23" s="74">
        <v>0</v>
      </c>
      <c r="AE23" s="74">
        <v>0</v>
      </c>
      <c r="AF23" s="74">
        <v>3</v>
      </c>
    </row>
    <row r="25" spans="1:33" x14ac:dyDescent="0.3">
      <c r="A25" s="65" t="s">
        <v>24</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7"/>
    </row>
    <row r="26" spans="1:33" ht="20.25" x14ac:dyDescent="0.3">
      <c r="A26" s="55" t="s">
        <v>21</v>
      </c>
      <c r="B26" s="56">
        <v>1</v>
      </c>
      <c r="C26" s="56">
        <v>2</v>
      </c>
      <c r="D26" s="56">
        <v>3</v>
      </c>
      <c r="E26" s="56">
        <v>4</v>
      </c>
      <c r="F26" s="56">
        <v>5</v>
      </c>
      <c r="G26" s="56">
        <v>6</v>
      </c>
      <c r="H26" s="56">
        <v>7</v>
      </c>
      <c r="I26" s="56">
        <v>8</v>
      </c>
      <c r="J26" s="56">
        <v>9</v>
      </c>
      <c r="K26" s="56">
        <v>10</v>
      </c>
      <c r="L26" s="56">
        <v>11</v>
      </c>
      <c r="M26" s="56">
        <v>12</v>
      </c>
      <c r="N26" s="56">
        <v>13</v>
      </c>
      <c r="O26" s="56">
        <v>14</v>
      </c>
      <c r="P26" s="56">
        <v>15</v>
      </c>
      <c r="Q26" s="56">
        <v>16</v>
      </c>
      <c r="R26" s="56">
        <v>17</v>
      </c>
      <c r="S26" s="56">
        <v>18</v>
      </c>
      <c r="T26" s="56">
        <v>19</v>
      </c>
      <c r="U26" s="56">
        <v>20</v>
      </c>
      <c r="V26" s="56">
        <v>21</v>
      </c>
      <c r="W26" s="56">
        <v>22</v>
      </c>
      <c r="X26" s="56">
        <v>23</v>
      </c>
      <c r="Y26" s="56">
        <v>24</v>
      </c>
      <c r="Z26" s="56">
        <v>25</v>
      </c>
      <c r="AA26" s="56">
        <v>26</v>
      </c>
      <c r="AB26" s="56">
        <v>27</v>
      </c>
      <c r="AC26" s="56">
        <v>28</v>
      </c>
      <c r="AD26" s="56">
        <v>29</v>
      </c>
      <c r="AE26" s="56">
        <v>30</v>
      </c>
      <c r="AF26" s="56">
        <v>31</v>
      </c>
      <c r="AG26" s="68" t="s">
        <v>20</v>
      </c>
    </row>
    <row r="27" spans="1:33" x14ac:dyDescent="0.3">
      <c r="A27" s="69" t="s">
        <v>30</v>
      </c>
      <c r="B27" s="70">
        <v>0</v>
      </c>
      <c r="C27" s="70">
        <v>0</v>
      </c>
      <c r="D27" s="70">
        <v>0</v>
      </c>
      <c r="E27" s="70">
        <v>0</v>
      </c>
      <c r="F27" s="70">
        <v>0</v>
      </c>
      <c r="G27" s="70">
        <v>0</v>
      </c>
      <c r="H27" s="70">
        <v>0</v>
      </c>
      <c r="I27" s="70">
        <v>0</v>
      </c>
      <c r="J27" s="70">
        <v>0</v>
      </c>
      <c r="K27" s="70">
        <v>6</v>
      </c>
      <c r="L27" s="70">
        <v>0</v>
      </c>
      <c r="M27" s="70">
        <v>0</v>
      </c>
      <c r="N27" s="70">
        <v>0</v>
      </c>
      <c r="O27" s="70">
        <v>0</v>
      </c>
      <c r="P27" s="70">
        <v>0</v>
      </c>
      <c r="Q27" s="70">
        <v>2</v>
      </c>
      <c r="R27" s="70">
        <v>0</v>
      </c>
      <c r="S27" s="70">
        <v>0</v>
      </c>
      <c r="T27" s="70">
        <v>0</v>
      </c>
      <c r="U27" s="70">
        <v>0</v>
      </c>
      <c r="V27" s="70">
        <v>0</v>
      </c>
      <c r="W27" s="70">
        <v>0</v>
      </c>
      <c r="X27" s="70">
        <v>3</v>
      </c>
      <c r="Y27" s="70">
        <v>5</v>
      </c>
      <c r="Z27" s="70">
        <v>0</v>
      </c>
      <c r="AA27" s="70">
        <v>0</v>
      </c>
      <c r="AB27" s="70">
        <v>4</v>
      </c>
      <c r="AC27" s="70">
        <v>3</v>
      </c>
      <c r="AD27" s="70">
        <v>0</v>
      </c>
      <c r="AE27" s="70">
        <v>0</v>
      </c>
      <c r="AF27" s="70">
        <v>0</v>
      </c>
      <c r="AG27" s="59">
        <f>SUM(B27:AF27)</f>
        <v>23</v>
      </c>
    </row>
    <row r="28" spans="1:33" x14ac:dyDescent="0.3">
      <c r="A28" s="69" t="s">
        <v>31</v>
      </c>
      <c r="B28" s="70">
        <v>0</v>
      </c>
      <c r="C28" s="70">
        <v>0</v>
      </c>
      <c r="D28" s="70">
        <v>0</v>
      </c>
      <c r="E28" s="70">
        <v>0</v>
      </c>
      <c r="F28" s="70">
        <v>0</v>
      </c>
      <c r="G28" s="70">
        <v>1</v>
      </c>
      <c r="H28" s="70">
        <v>0</v>
      </c>
      <c r="I28" s="70">
        <v>0</v>
      </c>
      <c r="J28" s="70">
        <v>0</v>
      </c>
      <c r="K28" s="70">
        <v>1</v>
      </c>
      <c r="L28" s="70">
        <v>0</v>
      </c>
      <c r="M28" s="70">
        <v>1</v>
      </c>
      <c r="N28" s="70">
        <v>0</v>
      </c>
      <c r="O28" s="70">
        <v>0</v>
      </c>
      <c r="P28" s="70">
        <v>0</v>
      </c>
      <c r="Q28" s="70">
        <v>0</v>
      </c>
      <c r="R28" s="70">
        <v>1</v>
      </c>
      <c r="S28" s="70">
        <v>1</v>
      </c>
      <c r="T28" s="70">
        <v>0</v>
      </c>
      <c r="U28" s="70">
        <v>0</v>
      </c>
      <c r="V28" s="70">
        <v>0</v>
      </c>
      <c r="W28" s="70">
        <v>0</v>
      </c>
      <c r="X28" s="70">
        <v>3</v>
      </c>
      <c r="Y28" s="70">
        <v>6</v>
      </c>
      <c r="Z28" s="70">
        <v>0</v>
      </c>
      <c r="AA28" s="70">
        <v>0</v>
      </c>
      <c r="AB28" s="70">
        <v>2</v>
      </c>
      <c r="AC28" s="70">
        <v>4</v>
      </c>
      <c r="AD28" s="70"/>
      <c r="AE28" s="70">
        <v>0</v>
      </c>
      <c r="AF28" s="70">
        <v>1</v>
      </c>
      <c r="AG28" s="59">
        <f>SUM(B28:AF28)</f>
        <v>21</v>
      </c>
    </row>
    <row r="29" spans="1:33" x14ac:dyDescent="0.3">
      <c r="A29" s="58" t="s">
        <v>20</v>
      </c>
      <c r="B29" s="71">
        <f>B27+B28</f>
        <v>0</v>
      </c>
      <c r="C29" s="71">
        <f>C27+C28</f>
        <v>0</v>
      </c>
      <c r="D29" s="71">
        <v>0</v>
      </c>
      <c r="E29" s="71">
        <v>0</v>
      </c>
      <c r="F29" s="71">
        <f t="shared" ref="F29:K29" si="3">F27+F28</f>
        <v>0</v>
      </c>
      <c r="G29" s="71">
        <f t="shared" si="3"/>
        <v>1</v>
      </c>
      <c r="H29" s="71">
        <f t="shared" si="3"/>
        <v>0</v>
      </c>
      <c r="I29" s="71">
        <f t="shared" si="3"/>
        <v>0</v>
      </c>
      <c r="J29" s="71">
        <f t="shared" si="3"/>
        <v>0</v>
      </c>
      <c r="K29" s="71">
        <f t="shared" si="3"/>
        <v>7</v>
      </c>
      <c r="L29" s="71">
        <v>0</v>
      </c>
      <c r="M29" s="71">
        <f>M27+M28</f>
        <v>1</v>
      </c>
      <c r="N29" s="71">
        <f>N27+N28</f>
        <v>0</v>
      </c>
      <c r="O29" s="71">
        <v>0</v>
      </c>
      <c r="P29" s="71">
        <v>0</v>
      </c>
      <c r="Q29" s="71">
        <v>0</v>
      </c>
      <c r="R29" s="71">
        <v>0</v>
      </c>
      <c r="S29" s="71">
        <v>1</v>
      </c>
      <c r="T29" s="71">
        <v>0</v>
      </c>
      <c r="U29" s="71">
        <v>0</v>
      </c>
      <c r="V29" s="71">
        <v>0</v>
      </c>
      <c r="W29" s="71">
        <v>0</v>
      </c>
      <c r="X29" s="71">
        <v>6</v>
      </c>
      <c r="Y29" s="71">
        <v>11</v>
      </c>
      <c r="Z29" s="71">
        <v>0</v>
      </c>
      <c r="AA29" s="71">
        <v>0</v>
      </c>
      <c r="AB29" s="71">
        <f>AB27+AB28</f>
        <v>6</v>
      </c>
      <c r="AC29" s="71">
        <v>0</v>
      </c>
      <c r="AD29" s="71">
        <f>AD27+AD28</f>
        <v>0</v>
      </c>
      <c r="AE29" s="71">
        <v>0</v>
      </c>
      <c r="AF29" s="71">
        <f>AF27+AF28</f>
        <v>1</v>
      </c>
      <c r="AG29" s="59">
        <f>SUM(B29:AF29)</f>
        <v>34</v>
      </c>
    </row>
  </sheetData>
  <conditionalFormatting sqref="B2:AF2">
    <cfRule type="expression" dxfId="12" priority="1">
      <formula>OR(B2&lt;&gt;0,B2&lt;&gt;0)</formula>
    </cfRule>
  </conditionalFormatting>
  <pageMargins left="0.7" right="0.7" top="0.75" bottom="0.75" header="0.3" footer="0.3"/>
  <pageSetup paperSize="9"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8"/>
  <sheetViews>
    <sheetView zoomScale="95" zoomScaleNormal="95" workbookViewId="0">
      <selection activeCell="AF17" sqref="AF17"/>
    </sheetView>
  </sheetViews>
  <sheetFormatPr defaultRowHeight="18.75" x14ac:dyDescent="0.3"/>
  <cols>
    <col min="1" max="1" width="21.5546875" customWidth="1"/>
    <col min="2" max="31" width="3.5546875" customWidth="1"/>
  </cols>
  <sheetData>
    <row r="1" spans="1:32"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90" t="s">
        <v>20</v>
      </c>
    </row>
    <row r="2" spans="1:32" x14ac:dyDescent="0.2">
      <c r="A2" s="4" t="s">
        <v>0</v>
      </c>
      <c r="B2" s="5">
        <f t="shared" ref="B2:AE2" si="0">B17-B15-B14-B13-B12-B8-B7-B3</f>
        <v>-1</v>
      </c>
      <c r="C2" s="5">
        <f t="shared" si="0"/>
        <v>-1</v>
      </c>
      <c r="D2" s="5">
        <f t="shared" si="0"/>
        <v>0</v>
      </c>
      <c r="E2" s="5">
        <f t="shared" si="0"/>
        <v>0</v>
      </c>
      <c r="F2" s="5">
        <f t="shared" si="0"/>
        <v>-2</v>
      </c>
      <c r="G2" s="5">
        <f t="shared" si="0"/>
        <v>-1</v>
      </c>
      <c r="H2" s="5">
        <f t="shared" si="0"/>
        <v>-46</v>
      </c>
      <c r="I2" s="5">
        <f t="shared" si="0"/>
        <v>0</v>
      </c>
      <c r="J2" s="5">
        <f t="shared" si="0"/>
        <v>0</v>
      </c>
      <c r="K2" s="5">
        <f t="shared" si="0"/>
        <v>-4</v>
      </c>
      <c r="L2" s="5">
        <f t="shared" si="0"/>
        <v>-18</v>
      </c>
      <c r="M2" s="5">
        <f t="shared" si="0"/>
        <v>-3</v>
      </c>
      <c r="N2" s="5">
        <f t="shared" si="0"/>
        <v>0</v>
      </c>
      <c r="O2" s="5">
        <f t="shared" si="0"/>
        <v>-5</v>
      </c>
      <c r="P2" s="5">
        <f t="shared" si="0"/>
        <v>-8</v>
      </c>
      <c r="Q2" s="5">
        <f t="shared" si="0"/>
        <v>4</v>
      </c>
      <c r="R2" s="5">
        <f t="shared" si="0"/>
        <v>0</v>
      </c>
      <c r="S2" s="5">
        <f t="shared" si="0"/>
        <v>0</v>
      </c>
      <c r="T2" s="5">
        <f t="shared" si="0"/>
        <v>-1</v>
      </c>
      <c r="U2" s="5">
        <f t="shared" si="0"/>
        <v>-10</v>
      </c>
      <c r="V2" s="5">
        <f t="shared" si="0"/>
        <v>-7</v>
      </c>
      <c r="W2" s="5">
        <f t="shared" si="0"/>
        <v>0</v>
      </c>
      <c r="X2" s="5">
        <v>0</v>
      </c>
      <c r="Y2" s="5">
        <f t="shared" si="0"/>
        <v>0</v>
      </c>
      <c r="Z2" s="5">
        <f t="shared" si="0"/>
        <v>-5</v>
      </c>
      <c r="AA2" s="5">
        <f t="shared" si="0"/>
        <v>0</v>
      </c>
      <c r="AB2" s="5">
        <f t="shared" si="0"/>
        <v>-1</v>
      </c>
      <c r="AC2" s="5">
        <f t="shared" si="0"/>
        <v>1</v>
      </c>
      <c r="AD2" s="5">
        <f t="shared" si="0"/>
        <v>-1</v>
      </c>
      <c r="AE2" s="63">
        <f t="shared" si="0"/>
        <v>-5</v>
      </c>
      <c r="AF2" s="91"/>
    </row>
    <row r="3" spans="1:32" x14ac:dyDescent="0.25">
      <c r="A3" s="7" t="s">
        <v>1</v>
      </c>
      <c r="B3" s="8">
        <v>63</v>
      </c>
      <c r="C3" s="8">
        <v>62</v>
      </c>
      <c r="D3" s="8">
        <v>41</v>
      </c>
      <c r="E3" s="8">
        <v>61</v>
      </c>
      <c r="F3" s="8">
        <v>66</v>
      </c>
      <c r="G3" s="8">
        <v>59</v>
      </c>
      <c r="H3" s="8">
        <v>112</v>
      </c>
      <c r="I3" s="8">
        <v>7</v>
      </c>
      <c r="J3" s="8">
        <v>63</v>
      </c>
      <c r="K3" s="8">
        <v>62</v>
      </c>
      <c r="L3" s="8">
        <v>62</v>
      </c>
      <c r="M3" s="8">
        <v>60</v>
      </c>
      <c r="N3" s="8">
        <v>64</v>
      </c>
      <c r="O3" s="8">
        <v>62</v>
      </c>
      <c r="P3" s="8">
        <v>64</v>
      </c>
      <c r="Q3" s="8">
        <v>57</v>
      </c>
      <c r="R3" s="8">
        <v>59</v>
      </c>
      <c r="S3" s="8">
        <v>72</v>
      </c>
      <c r="T3" s="8">
        <v>73</v>
      </c>
      <c r="U3" s="8">
        <v>82</v>
      </c>
      <c r="V3" s="8">
        <v>80</v>
      </c>
      <c r="W3" s="8">
        <v>79</v>
      </c>
      <c r="X3" s="8">
        <v>81</v>
      </c>
      <c r="Y3" s="8">
        <v>77</v>
      </c>
      <c r="Z3" s="8">
        <v>79</v>
      </c>
      <c r="AA3" s="8">
        <v>82</v>
      </c>
      <c r="AB3" s="8">
        <v>88</v>
      </c>
      <c r="AC3" s="8">
        <v>84</v>
      </c>
      <c r="AD3" s="8">
        <v>84</v>
      </c>
      <c r="AE3" s="8">
        <v>81</v>
      </c>
      <c r="AF3" s="10">
        <f>SUM(B3:AE3)/30</f>
        <v>68.86666666666666</v>
      </c>
    </row>
    <row r="4" spans="1:32" x14ac:dyDescent="0.25">
      <c r="A4" s="7" t="s">
        <v>2</v>
      </c>
      <c r="B4" s="8">
        <v>0</v>
      </c>
      <c r="C4" s="8">
        <v>1</v>
      </c>
      <c r="D4" s="8">
        <v>0</v>
      </c>
      <c r="E4" s="8">
        <v>0</v>
      </c>
      <c r="F4" s="8">
        <v>0</v>
      </c>
      <c r="G4" s="8">
        <v>0</v>
      </c>
      <c r="H4" s="8">
        <v>0</v>
      </c>
      <c r="I4" s="8">
        <v>0</v>
      </c>
      <c r="J4" s="8">
        <v>0</v>
      </c>
      <c r="K4" s="8">
        <v>4</v>
      </c>
      <c r="L4" s="8">
        <v>18</v>
      </c>
      <c r="M4" s="8">
        <v>3</v>
      </c>
      <c r="N4" s="8">
        <v>3</v>
      </c>
      <c r="O4" s="8">
        <v>6</v>
      </c>
      <c r="P4" s="8">
        <v>10</v>
      </c>
      <c r="Q4" s="8">
        <v>7</v>
      </c>
      <c r="R4" s="8">
        <v>5</v>
      </c>
      <c r="S4" s="8">
        <v>5</v>
      </c>
      <c r="T4" s="8">
        <v>8</v>
      </c>
      <c r="U4" s="8">
        <v>11</v>
      </c>
      <c r="V4" s="8">
        <v>11</v>
      </c>
      <c r="W4" s="8">
        <v>9</v>
      </c>
      <c r="X4" s="8">
        <v>7</v>
      </c>
      <c r="Y4" s="8">
        <v>5</v>
      </c>
      <c r="Z4" s="8">
        <v>5</v>
      </c>
      <c r="AA4" s="8">
        <v>5</v>
      </c>
      <c r="AB4" s="8">
        <v>4</v>
      </c>
      <c r="AC4" s="8">
        <v>4</v>
      </c>
      <c r="AD4" s="8">
        <v>0</v>
      </c>
      <c r="AE4" s="8">
        <v>0</v>
      </c>
      <c r="AF4" s="10">
        <f t="shared" ref="AF4:AF22" si="1">SUM(B4:AE4)/30</f>
        <v>4.3666666666666663</v>
      </c>
    </row>
    <row r="5" spans="1:32" x14ac:dyDescent="0.25">
      <c r="A5" s="7" t="s">
        <v>3</v>
      </c>
      <c r="B5" s="8">
        <v>0</v>
      </c>
      <c r="C5" s="8">
        <v>1</v>
      </c>
      <c r="D5" s="8">
        <v>0</v>
      </c>
      <c r="E5" s="8">
        <v>0</v>
      </c>
      <c r="F5" s="8">
        <v>0</v>
      </c>
      <c r="G5" s="8">
        <v>0</v>
      </c>
      <c r="H5" s="8">
        <v>0</v>
      </c>
      <c r="I5" s="8">
        <v>0</v>
      </c>
      <c r="J5" s="8">
        <v>0</v>
      </c>
      <c r="K5" s="8">
        <v>2</v>
      </c>
      <c r="L5" s="8">
        <v>18</v>
      </c>
      <c r="M5" s="8">
        <v>0</v>
      </c>
      <c r="N5" s="8">
        <v>3</v>
      </c>
      <c r="O5" s="8">
        <v>0</v>
      </c>
      <c r="P5" s="8">
        <v>0</v>
      </c>
      <c r="Q5" s="8">
        <v>2</v>
      </c>
      <c r="R5" s="8">
        <v>0</v>
      </c>
      <c r="S5" s="8">
        <v>0</v>
      </c>
      <c r="T5" s="8">
        <v>0</v>
      </c>
      <c r="U5" s="8">
        <v>1</v>
      </c>
      <c r="V5" s="8">
        <v>1</v>
      </c>
      <c r="W5" s="8">
        <v>1</v>
      </c>
      <c r="X5" s="8">
        <v>0</v>
      </c>
      <c r="Y5" s="8">
        <v>0</v>
      </c>
      <c r="Z5" s="8">
        <v>0</v>
      </c>
      <c r="AA5" s="8">
        <v>0</v>
      </c>
      <c r="AB5" s="8">
        <v>1</v>
      </c>
      <c r="AC5" s="8">
        <v>0</v>
      </c>
      <c r="AD5" s="8">
        <v>1</v>
      </c>
      <c r="AE5" s="8">
        <v>0</v>
      </c>
      <c r="AF5" s="10">
        <f t="shared" si="1"/>
        <v>1.0333333333333334</v>
      </c>
    </row>
    <row r="6" spans="1:32" x14ac:dyDescent="0.25">
      <c r="A6" s="12" t="s">
        <v>29</v>
      </c>
      <c r="B6" s="64">
        <v>1</v>
      </c>
      <c r="C6" s="64">
        <v>1</v>
      </c>
      <c r="D6" s="64">
        <v>0</v>
      </c>
      <c r="E6" s="64">
        <v>0</v>
      </c>
      <c r="F6" s="64">
        <v>2</v>
      </c>
      <c r="G6" s="64">
        <v>1</v>
      </c>
      <c r="H6" s="64">
        <v>46</v>
      </c>
      <c r="I6" s="64">
        <v>0</v>
      </c>
      <c r="J6" s="64">
        <v>0</v>
      </c>
      <c r="K6" s="64">
        <v>0</v>
      </c>
      <c r="L6" s="64">
        <v>0</v>
      </c>
      <c r="M6" s="64">
        <v>0</v>
      </c>
      <c r="N6" s="64">
        <v>0</v>
      </c>
      <c r="O6" s="64">
        <v>0</v>
      </c>
      <c r="P6" s="64">
        <v>0</v>
      </c>
      <c r="Q6" s="64">
        <v>0</v>
      </c>
      <c r="R6" s="64">
        <v>2</v>
      </c>
      <c r="S6" s="64">
        <v>0</v>
      </c>
      <c r="T6" s="64">
        <v>1</v>
      </c>
      <c r="U6" s="64">
        <v>0</v>
      </c>
      <c r="V6" s="64">
        <v>1</v>
      </c>
      <c r="W6" s="64">
        <v>1</v>
      </c>
      <c r="X6" s="64">
        <v>0</v>
      </c>
      <c r="Y6" s="64">
        <v>0</v>
      </c>
      <c r="Z6" s="64">
        <v>0</v>
      </c>
      <c r="AA6" s="64">
        <v>0</v>
      </c>
      <c r="AB6" s="64">
        <v>0</v>
      </c>
      <c r="AC6" s="64">
        <v>0</v>
      </c>
      <c r="AD6" s="64">
        <v>0</v>
      </c>
      <c r="AE6" s="64">
        <v>0</v>
      </c>
      <c r="AF6" s="10">
        <f>SUM(B6:AE6)/30</f>
        <v>1.8666666666666667</v>
      </c>
    </row>
    <row r="7" spans="1:32" x14ac:dyDescent="0.25">
      <c r="A7" s="12" t="s">
        <v>4</v>
      </c>
      <c r="B7" s="13">
        <v>0</v>
      </c>
      <c r="C7" s="13">
        <v>0</v>
      </c>
      <c r="D7" s="13">
        <v>0</v>
      </c>
      <c r="E7" s="13">
        <v>0</v>
      </c>
      <c r="F7" s="13">
        <v>0</v>
      </c>
      <c r="G7" s="13">
        <v>3</v>
      </c>
      <c r="H7" s="13">
        <v>3</v>
      </c>
      <c r="I7" s="13">
        <v>3</v>
      </c>
      <c r="J7" s="13">
        <v>0</v>
      </c>
      <c r="K7" s="13">
        <v>0</v>
      </c>
      <c r="L7" s="13">
        <v>7</v>
      </c>
      <c r="M7" s="13">
        <v>17</v>
      </c>
      <c r="N7" s="13">
        <v>7</v>
      </c>
      <c r="O7" s="13">
        <v>14</v>
      </c>
      <c r="P7" s="13">
        <v>14</v>
      </c>
      <c r="Q7" s="13">
        <v>4</v>
      </c>
      <c r="R7" s="13">
        <v>2</v>
      </c>
      <c r="S7" s="13">
        <v>0</v>
      </c>
      <c r="T7" s="13">
        <v>6</v>
      </c>
      <c r="U7" s="13">
        <v>1</v>
      </c>
      <c r="V7" s="13">
        <v>4</v>
      </c>
      <c r="W7" s="13">
        <v>2</v>
      </c>
      <c r="X7" s="13">
        <v>0</v>
      </c>
      <c r="Y7" s="13">
        <v>0</v>
      </c>
      <c r="Z7" s="13">
        <v>3</v>
      </c>
      <c r="AA7" s="13">
        <v>1</v>
      </c>
      <c r="AB7" s="13">
        <v>1</v>
      </c>
      <c r="AC7" s="13">
        <v>5</v>
      </c>
      <c r="AD7" s="13">
        <v>4</v>
      </c>
      <c r="AE7" s="13">
        <v>2</v>
      </c>
      <c r="AF7" s="10">
        <f t="shared" si="1"/>
        <v>3.4333333333333331</v>
      </c>
    </row>
    <row r="8" spans="1:32" x14ac:dyDescent="0.25">
      <c r="A8" s="16" t="s">
        <v>5</v>
      </c>
      <c r="B8" s="17">
        <f>B9+B10+B11</f>
        <v>1</v>
      </c>
      <c r="C8" s="17">
        <f t="shared" ref="C8:AD8" si="2">C9+C10+C11</f>
        <v>1</v>
      </c>
      <c r="D8" s="17">
        <f t="shared" si="2"/>
        <v>0</v>
      </c>
      <c r="E8" s="17">
        <f t="shared" si="2"/>
        <v>0</v>
      </c>
      <c r="F8" s="17">
        <f t="shared" si="2"/>
        <v>0</v>
      </c>
      <c r="G8" s="17">
        <f t="shared" si="2"/>
        <v>0</v>
      </c>
      <c r="H8" s="17">
        <f t="shared" si="2"/>
        <v>2</v>
      </c>
      <c r="I8" s="17">
        <f t="shared" si="2"/>
        <v>3</v>
      </c>
      <c r="J8" s="17">
        <f t="shared" si="2"/>
        <v>0</v>
      </c>
      <c r="K8" s="17">
        <f t="shared" si="2"/>
        <v>0</v>
      </c>
      <c r="L8" s="17">
        <f t="shared" si="2"/>
        <v>0</v>
      </c>
      <c r="M8" s="17">
        <f t="shared" si="2"/>
        <v>6</v>
      </c>
      <c r="N8" s="17">
        <f t="shared" si="2"/>
        <v>0</v>
      </c>
      <c r="O8" s="17">
        <f t="shared" si="2"/>
        <v>1</v>
      </c>
      <c r="P8" s="17">
        <f t="shared" si="2"/>
        <v>2</v>
      </c>
      <c r="Q8" s="17">
        <v>3</v>
      </c>
      <c r="R8" s="17">
        <f t="shared" si="2"/>
        <v>0</v>
      </c>
      <c r="S8" s="17">
        <v>1</v>
      </c>
      <c r="T8" s="17">
        <v>0</v>
      </c>
      <c r="U8" s="17">
        <f t="shared" si="2"/>
        <v>0</v>
      </c>
      <c r="V8" s="17">
        <f t="shared" si="2"/>
        <v>0</v>
      </c>
      <c r="W8" s="17">
        <v>2</v>
      </c>
      <c r="X8" s="17">
        <v>0</v>
      </c>
      <c r="Y8" s="17">
        <v>2</v>
      </c>
      <c r="Z8" s="17">
        <v>3</v>
      </c>
      <c r="AA8" s="17">
        <f t="shared" si="2"/>
        <v>0</v>
      </c>
      <c r="AB8" s="17">
        <f t="shared" si="2"/>
        <v>0</v>
      </c>
      <c r="AC8" s="17">
        <f t="shared" si="2"/>
        <v>0</v>
      </c>
      <c r="AD8" s="17">
        <f t="shared" si="2"/>
        <v>0</v>
      </c>
      <c r="AE8" s="17">
        <v>2</v>
      </c>
      <c r="AF8" s="10">
        <f t="shared" si="1"/>
        <v>0.96666666666666667</v>
      </c>
    </row>
    <row r="9" spans="1:32" x14ac:dyDescent="0.2">
      <c r="A9" s="20" t="s">
        <v>6</v>
      </c>
      <c r="B9" s="13">
        <v>0</v>
      </c>
      <c r="C9" s="13">
        <v>0</v>
      </c>
      <c r="D9" s="13">
        <v>0</v>
      </c>
      <c r="E9" s="13">
        <v>0</v>
      </c>
      <c r="F9" s="13">
        <v>0</v>
      </c>
      <c r="G9" s="13">
        <v>0</v>
      </c>
      <c r="H9" s="13">
        <v>2</v>
      </c>
      <c r="I9" s="13">
        <v>0</v>
      </c>
      <c r="J9" s="13">
        <v>0</v>
      </c>
      <c r="K9" s="13">
        <v>0</v>
      </c>
      <c r="L9" s="13">
        <v>0</v>
      </c>
      <c r="M9" s="13">
        <v>1</v>
      </c>
      <c r="N9" s="13">
        <v>0</v>
      </c>
      <c r="O9" s="13">
        <v>0</v>
      </c>
      <c r="P9" s="13">
        <v>2</v>
      </c>
      <c r="Q9" s="13">
        <v>1</v>
      </c>
      <c r="R9" s="13">
        <v>0</v>
      </c>
      <c r="S9" s="13">
        <v>1</v>
      </c>
      <c r="T9" s="13">
        <v>2</v>
      </c>
      <c r="U9" s="13">
        <v>0</v>
      </c>
      <c r="V9" s="13">
        <v>0</v>
      </c>
      <c r="W9" s="13">
        <v>0</v>
      </c>
      <c r="X9" s="13">
        <v>0</v>
      </c>
      <c r="Y9" s="13">
        <v>0</v>
      </c>
      <c r="Z9" s="13">
        <v>0</v>
      </c>
      <c r="AA9" s="13">
        <v>0</v>
      </c>
      <c r="AB9" s="13">
        <v>0</v>
      </c>
      <c r="AC9" s="13">
        <v>0</v>
      </c>
      <c r="AD9" s="13">
        <v>0</v>
      </c>
      <c r="AE9" s="13">
        <v>0</v>
      </c>
      <c r="AF9" s="10">
        <f t="shared" si="1"/>
        <v>0.3</v>
      </c>
    </row>
    <row r="10" spans="1:32" x14ac:dyDescent="0.2">
      <c r="A10" s="20" t="s">
        <v>7</v>
      </c>
      <c r="B10" s="13">
        <v>1</v>
      </c>
      <c r="C10" s="13">
        <v>1</v>
      </c>
      <c r="D10" s="13">
        <v>0</v>
      </c>
      <c r="E10" s="13">
        <v>0</v>
      </c>
      <c r="F10" s="13">
        <v>0</v>
      </c>
      <c r="G10" s="13">
        <v>0</v>
      </c>
      <c r="H10" s="13">
        <v>0</v>
      </c>
      <c r="I10" s="13">
        <v>3</v>
      </c>
      <c r="J10" s="13">
        <v>0</v>
      </c>
      <c r="K10" s="13">
        <v>0</v>
      </c>
      <c r="L10" s="13">
        <v>0</v>
      </c>
      <c r="M10" s="13">
        <v>5</v>
      </c>
      <c r="N10" s="13">
        <v>0</v>
      </c>
      <c r="O10" s="13">
        <v>1</v>
      </c>
      <c r="P10" s="13">
        <v>0</v>
      </c>
      <c r="Q10" s="13">
        <v>0</v>
      </c>
      <c r="R10" s="13">
        <v>0</v>
      </c>
      <c r="S10" s="13">
        <v>0</v>
      </c>
      <c r="T10" s="13">
        <v>0</v>
      </c>
      <c r="U10" s="13">
        <v>0</v>
      </c>
      <c r="V10" s="13">
        <v>0</v>
      </c>
      <c r="W10" s="13">
        <v>2</v>
      </c>
      <c r="X10" s="13">
        <v>0</v>
      </c>
      <c r="Y10" s="13">
        <v>0</v>
      </c>
      <c r="Z10" s="13">
        <v>0</v>
      </c>
      <c r="AA10" s="13">
        <v>0</v>
      </c>
      <c r="AB10" s="13">
        <v>0</v>
      </c>
      <c r="AC10" s="13">
        <v>0</v>
      </c>
      <c r="AD10" s="13">
        <v>0</v>
      </c>
      <c r="AE10" s="13">
        <v>2</v>
      </c>
      <c r="AF10" s="10">
        <f t="shared" si="1"/>
        <v>0.5</v>
      </c>
    </row>
    <row r="11" spans="1:32" x14ac:dyDescent="0.2">
      <c r="A11" s="20" t="s">
        <v>8</v>
      </c>
      <c r="B11" s="13">
        <v>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0">
        <f t="shared" si="1"/>
        <v>0</v>
      </c>
    </row>
    <row r="12" spans="1:32" x14ac:dyDescent="0.25">
      <c r="A12" s="21" t="s">
        <v>9</v>
      </c>
      <c r="B12" s="13">
        <v>0</v>
      </c>
      <c r="C12" s="13">
        <v>0</v>
      </c>
      <c r="D12" s="13">
        <v>0</v>
      </c>
      <c r="E12" s="13">
        <v>0</v>
      </c>
      <c r="F12" s="13">
        <v>1</v>
      </c>
      <c r="G12" s="13">
        <v>0</v>
      </c>
      <c r="H12" s="13">
        <v>0</v>
      </c>
      <c r="I12" s="13">
        <v>0</v>
      </c>
      <c r="J12" s="13">
        <v>0</v>
      </c>
      <c r="K12" s="13">
        <v>0</v>
      </c>
      <c r="L12" s="13">
        <v>5</v>
      </c>
      <c r="M12" s="13">
        <v>0</v>
      </c>
      <c r="N12" s="13">
        <v>1</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0">
        <f t="shared" si="1"/>
        <v>0.23333333333333334</v>
      </c>
    </row>
    <row r="13" spans="1:32" x14ac:dyDescent="0.25">
      <c r="A13" s="21" t="s">
        <v>10</v>
      </c>
      <c r="B13" s="13">
        <v>0</v>
      </c>
      <c r="C13" s="13">
        <v>1</v>
      </c>
      <c r="D13" s="13">
        <v>2</v>
      </c>
      <c r="E13" s="13">
        <v>0</v>
      </c>
      <c r="F13" s="13">
        <v>0</v>
      </c>
      <c r="G13" s="13">
        <v>3</v>
      </c>
      <c r="H13" s="13">
        <v>1</v>
      </c>
      <c r="I13" s="13">
        <v>1</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1</v>
      </c>
      <c r="AB13" s="13">
        <v>2</v>
      </c>
      <c r="AC13" s="13">
        <v>1</v>
      </c>
      <c r="AD13" s="13">
        <v>1</v>
      </c>
      <c r="AE13" s="13">
        <v>2</v>
      </c>
      <c r="AF13" s="10">
        <f t="shared" si="1"/>
        <v>0.5</v>
      </c>
    </row>
    <row r="14" spans="1:32" x14ac:dyDescent="0.25">
      <c r="A14" s="21" t="s">
        <v>11</v>
      </c>
      <c r="B14" s="13">
        <v>6</v>
      </c>
      <c r="C14" s="13">
        <v>4</v>
      </c>
      <c r="D14" s="13">
        <v>24</v>
      </c>
      <c r="E14" s="13">
        <v>6</v>
      </c>
      <c r="F14" s="13">
        <v>2</v>
      </c>
      <c r="G14" s="13">
        <v>6</v>
      </c>
      <c r="H14" s="13">
        <v>0</v>
      </c>
      <c r="I14" s="13">
        <v>56</v>
      </c>
      <c r="J14" s="13">
        <v>4</v>
      </c>
      <c r="K14" s="13">
        <v>5</v>
      </c>
      <c r="L14" s="13">
        <v>1</v>
      </c>
      <c r="M14" s="13">
        <v>0</v>
      </c>
      <c r="N14" s="13">
        <v>4</v>
      </c>
      <c r="O14" s="13">
        <v>7</v>
      </c>
      <c r="P14" s="13">
        <v>2</v>
      </c>
      <c r="Q14" s="13">
        <v>6</v>
      </c>
      <c r="R14" s="13">
        <v>15</v>
      </c>
      <c r="S14" s="13">
        <v>2</v>
      </c>
      <c r="T14" s="13">
        <v>0</v>
      </c>
      <c r="U14" s="13">
        <v>1</v>
      </c>
      <c r="V14" s="13">
        <v>1</v>
      </c>
      <c r="W14" s="13">
        <v>2</v>
      </c>
      <c r="X14" s="13">
        <v>0</v>
      </c>
      <c r="Y14" s="13">
        <v>9</v>
      </c>
      <c r="Z14" s="13">
        <v>2</v>
      </c>
      <c r="AA14" s="13">
        <v>2</v>
      </c>
      <c r="AB14" s="13">
        <v>0</v>
      </c>
      <c r="AC14" s="13">
        <v>2</v>
      </c>
      <c r="AD14" s="13">
        <v>2</v>
      </c>
      <c r="AE14" s="13">
        <v>7</v>
      </c>
      <c r="AF14" s="10">
        <f t="shared" si="1"/>
        <v>5.9333333333333336</v>
      </c>
    </row>
    <row r="15" spans="1:32" x14ac:dyDescent="0.2">
      <c r="A15" s="20" t="s">
        <v>12</v>
      </c>
      <c r="B15" s="13">
        <v>0</v>
      </c>
      <c r="C15" s="13">
        <v>1</v>
      </c>
      <c r="D15" s="13">
        <v>0</v>
      </c>
      <c r="E15" s="13">
        <v>0</v>
      </c>
      <c r="F15" s="13">
        <v>0</v>
      </c>
      <c r="G15" s="13">
        <v>0</v>
      </c>
      <c r="H15" s="13">
        <v>0</v>
      </c>
      <c r="I15" s="13">
        <v>0</v>
      </c>
      <c r="J15" s="13">
        <v>0</v>
      </c>
      <c r="K15" s="13">
        <v>4</v>
      </c>
      <c r="L15" s="13">
        <v>18</v>
      </c>
      <c r="M15" s="13">
        <v>5</v>
      </c>
      <c r="N15" s="13">
        <v>3</v>
      </c>
      <c r="O15" s="13">
        <v>6</v>
      </c>
      <c r="P15" s="13">
        <v>10</v>
      </c>
      <c r="Q15" s="13">
        <v>7</v>
      </c>
      <c r="R15" s="13">
        <v>5</v>
      </c>
      <c r="S15" s="13">
        <v>5</v>
      </c>
      <c r="T15" s="13">
        <v>8</v>
      </c>
      <c r="U15" s="13">
        <v>11</v>
      </c>
      <c r="V15" s="13">
        <v>11</v>
      </c>
      <c r="W15" s="13">
        <v>9</v>
      </c>
      <c r="X15" s="13">
        <v>7</v>
      </c>
      <c r="Y15" s="13">
        <v>4</v>
      </c>
      <c r="Z15" s="13">
        <v>7</v>
      </c>
      <c r="AA15" s="13">
        <v>5</v>
      </c>
      <c r="AB15" s="13">
        <v>3</v>
      </c>
      <c r="AC15" s="13">
        <v>4</v>
      </c>
      <c r="AD15" s="13">
        <v>6</v>
      </c>
      <c r="AE15" s="13">
        <v>3</v>
      </c>
      <c r="AF15" s="10">
        <f t="shared" si="1"/>
        <v>4.7333333333333334</v>
      </c>
    </row>
    <row r="16" spans="1:32" x14ac:dyDescent="0.2">
      <c r="A16" s="20" t="s">
        <v>13</v>
      </c>
      <c r="B16" s="13">
        <v>0</v>
      </c>
      <c r="C16" s="13">
        <v>1</v>
      </c>
      <c r="D16" s="13">
        <v>0</v>
      </c>
      <c r="E16" s="13">
        <v>0</v>
      </c>
      <c r="F16" s="13">
        <v>0</v>
      </c>
      <c r="G16" s="13">
        <v>0</v>
      </c>
      <c r="H16" s="13">
        <v>0</v>
      </c>
      <c r="I16" s="13">
        <v>0</v>
      </c>
      <c r="J16" s="13">
        <v>0</v>
      </c>
      <c r="K16" s="13">
        <v>1</v>
      </c>
      <c r="L16" s="13">
        <v>14</v>
      </c>
      <c r="M16" s="13">
        <v>2</v>
      </c>
      <c r="N16" s="13">
        <v>3</v>
      </c>
      <c r="O16" s="13">
        <v>0</v>
      </c>
      <c r="P16" s="13">
        <v>0</v>
      </c>
      <c r="Q16" s="13">
        <v>2</v>
      </c>
      <c r="R16" s="13">
        <v>0</v>
      </c>
      <c r="S16" s="13">
        <v>0</v>
      </c>
      <c r="T16" s="13">
        <v>0</v>
      </c>
      <c r="U16" s="13">
        <v>1</v>
      </c>
      <c r="V16" s="13">
        <v>1</v>
      </c>
      <c r="W16" s="13">
        <v>2</v>
      </c>
      <c r="X16" s="13">
        <v>2</v>
      </c>
      <c r="Y16" s="13">
        <v>3</v>
      </c>
      <c r="Z16" s="13">
        <v>3</v>
      </c>
      <c r="AA16" s="13">
        <v>2</v>
      </c>
      <c r="AB16" s="13">
        <v>0</v>
      </c>
      <c r="AC16" s="13">
        <v>2</v>
      </c>
      <c r="AD16" s="13">
        <v>2</v>
      </c>
      <c r="AE16" s="13">
        <v>3</v>
      </c>
      <c r="AF16" s="10">
        <f t="shared" si="1"/>
        <v>1.4666666666666666</v>
      </c>
    </row>
    <row r="17" spans="1:32" x14ac:dyDescent="0.25">
      <c r="A17" s="12" t="s">
        <v>14</v>
      </c>
      <c r="B17" s="13">
        <v>69</v>
      </c>
      <c r="C17" s="13">
        <v>68</v>
      </c>
      <c r="D17" s="13">
        <v>67</v>
      </c>
      <c r="E17" s="13">
        <v>67</v>
      </c>
      <c r="F17" s="13">
        <v>67</v>
      </c>
      <c r="G17" s="13">
        <v>70</v>
      </c>
      <c r="H17" s="13">
        <v>72</v>
      </c>
      <c r="I17" s="13">
        <v>70</v>
      </c>
      <c r="J17" s="13">
        <v>67</v>
      </c>
      <c r="K17" s="13">
        <v>67</v>
      </c>
      <c r="L17" s="13">
        <v>75</v>
      </c>
      <c r="M17" s="13">
        <v>85</v>
      </c>
      <c r="N17" s="13">
        <v>79</v>
      </c>
      <c r="O17" s="13">
        <v>85</v>
      </c>
      <c r="P17" s="13">
        <v>84</v>
      </c>
      <c r="Q17" s="13">
        <v>81</v>
      </c>
      <c r="R17" s="13">
        <v>81</v>
      </c>
      <c r="S17" s="13">
        <v>80</v>
      </c>
      <c r="T17" s="13">
        <v>86</v>
      </c>
      <c r="U17" s="13">
        <v>85</v>
      </c>
      <c r="V17" s="13">
        <v>89</v>
      </c>
      <c r="W17" s="13">
        <v>94</v>
      </c>
      <c r="X17" s="13">
        <v>94</v>
      </c>
      <c r="Y17" s="13">
        <v>92</v>
      </c>
      <c r="Z17" s="13">
        <v>89</v>
      </c>
      <c r="AA17" s="13">
        <v>91</v>
      </c>
      <c r="AB17" s="13">
        <v>93</v>
      </c>
      <c r="AC17" s="13">
        <v>97</v>
      </c>
      <c r="AD17" s="13">
        <v>96</v>
      </c>
      <c r="AE17" s="13">
        <v>92</v>
      </c>
      <c r="AF17" s="10">
        <f t="shared" si="1"/>
        <v>81.066666666666663</v>
      </c>
    </row>
    <row r="18" spans="1:32" x14ac:dyDescent="0.25">
      <c r="A18" s="22" t="s">
        <v>15</v>
      </c>
      <c r="B18" s="13">
        <v>2</v>
      </c>
      <c r="C18" s="13">
        <v>2</v>
      </c>
      <c r="D18" s="13">
        <v>2</v>
      </c>
      <c r="E18" s="13">
        <v>2</v>
      </c>
      <c r="F18" s="13">
        <v>2</v>
      </c>
      <c r="G18" s="13">
        <v>2</v>
      </c>
      <c r="H18" s="13">
        <v>2</v>
      </c>
      <c r="I18" s="13">
        <v>2</v>
      </c>
      <c r="J18" s="13">
        <v>2</v>
      </c>
      <c r="K18" s="13">
        <v>2</v>
      </c>
      <c r="L18" s="13">
        <v>2</v>
      </c>
      <c r="M18" s="13">
        <v>2</v>
      </c>
      <c r="N18" s="13">
        <v>2</v>
      </c>
      <c r="O18" s="13">
        <v>2</v>
      </c>
      <c r="P18" s="13">
        <v>2</v>
      </c>
      <c r="Q18" s="13">
        <v>2</v>
      </c>
      <c r="R18" s="13">
        <v>2</v>
      </c>
      <c r="S18" s="13">
        <v>2</v>
      </c>
      <c r="T18" s="13">
        <v>2</v>
      </c>
      <c r="U18" s="13">
        <v>2</v>
      </c>
      <c r="V18" s="13">
        <v>2</v>
      </c>
      <c r="W18" s="13">
        <v>2</v>
      </c>
      <c r="X18" s="13">
        <v>2</v>
      </c>
      <c r="Y18" s="13">
        <v>2</v>
      </c>
      <c r="Z18" s="13">
        <v>2</v>
      </c>
      <c r="AA18" s="13">
        <v>2</v>
      </c>
      <c r="AB18" s="13">
        <v>2</v>
      </c>
      <c r="AC18" s="13">
        <v>2</v>
      </c>
      <c r="AD18" s="13">
        <v>2</v>
      </c>
      <c r="AE18" s="13">
        <v>2</v>
      </c>
      <c r="AF18" s="10">
        <f t="shared" si="1"/>
        <v>2</v>
      </c>
    </row>
    <row r="19" spans="1:32" x14ac:dyDescent="0.25">
      <c r="A19" s="12" t="s">
        <v>16</v>
      </c>
      <c r="B19" s="13">
        <v>0</v>
      </c>
      <c r="C19" s="13">
        <v>0</v>
      </c>
      <c r="D19" s="13">
        <v>0</v>
      </c>
      <c r="E19" s="13">
        <v>0</v>
      </c>
      <c r="F19" s="13">
        <v>0</v>
      </c>
      <c r="G19" s="13">
        <v>0</v>
      </c>
      <c r="H19" s="13">
        <v>0</v>
      </c>
      <c r="I19" s="13">
        <v>0</v>
      </c>
      <c r="J19" s="13">
        <v>0</v>
      </c>
      <c r="K19" s="13">
        <v>0</v>
      </c>
      <c r="L19" s="13">
        <v>0</v>
      </c>
      <c r="M19" s="13">
        <v>0</v>
      </c>
      <c r="N19" s="13">
        <v>12</v>
      </c>
      <c r="O19" s="13">
        <v>2</v>
      </c>
      <c r="P19" s="13">
        <v>0</v>
      </c>
      <c r="Q19" s="13">
        <v>0</v>
      </c>
      <c r="R19" s="13">
        <v>2</v>
      </c>
      <c r="S19" s="13">
        <v>0</v>
      </c>
      <c r="T19" s="13">
        <v>3</v>
      </c>
      <c r="U19" s="13">
        <v>5</v>
      </c>
      <c r="V19" s="13">
        <v>0</v>
      </c>
      <c r="W19" s="13">
        <v>3</v>
      </c>
      <c r="X19" s="13">
        <v>9</v>
      </c>
      <c r="Y19" s="13">
        <v>2</v>
      </c>
      <c r="Z19" s="13">
        <v>0</v>
      </c>
      <c r="AA19" s="13">
        <v>0</v>
      </c>
      <c r="AB19" s="13">
        <v>2</v>
      </c>
      <c r="AC19" s="13">
        <v>4</v>
      </c>
      <c r="AD19" s="13">
        <v>3</v>
      </c>
      <c r="AE19" s="13">
        <v>3</v>
      </c>
      <c r="AF19" s="10">
        <f t="shared" si="1"/>
        <v>1.6666666666666667</v>
      </c>
    </row>
    <row r="20" spans="1:32" x14ac:dyDescent="0.25">
      <c r="A20" s="16" t="s">
        <v>17</v>
      </c>
      <c r="B20" s="17">
        <f>B21+B22</f>
        <v>0</v>
      </c>
      <c r="C20" s="17">
        <f t="shared" ref="C20:AD20" si="3">C21+C22</f>
        <v>0</v>
      </c>
      <c r="D20" s="17">
        <f t="shared" si="3"/>
        <v>1</v>
      </c>
      <c r="E20" s="17">
        <f t="shared" si="3"/>
        <v>0</v>
      </c>
      <c r="F20" s="17">
        <f t="shared" si="3"/>
        <v>0</v>
      </c>
      <c r="G20" s="17">
        <f t="shared" si="3"/>
        <v>3</v>
      </c>
      <c r="H20" s="17">
        <f t="shared" si="3"/>
        <v>2</v>
      </c>
      <c r="I20" s="17">
        <f t="shared" si="3"/>
        <v>0</v>
      </c>
      <c r="J20" s="17">
        <f t="shared" si="3"/>
        <v>0</v>
      </c>
      <c r="K20" s="17">
        <f t="shared" si="3"/>
        <v>0</v>
      </c>
      <c r="L20" s="17">
        <f t="shared" si="3"/>
        <v>9</v>
      </c>
      <c r="M20" s="17">
        <f t="shared" si="3"/>
        <v>24</v>
      </c>
      <c r="N20" s="17">
        <f t="shared" si="3"/>
        <v>2</v>
      </c>
      <c r="O20" s="17">
        <f t="shared" si="3"/>
        <v>9</v>
      </c>
      <c r="P20" s="17">
        <v>2</v>
      </c>
      <c r="Q20" s="17">
        <f t="shared" si="3"/>
        <v>0</v>
      </c>
      <c r="R20" s="17">
        <f t="shared" si="3"/>
        <v>0</v>
      </c>
      <c r="S20" s="17">
        <v>3</v>
      </c>
      <c r="T20" s="17">
        <v>6</v>
      </c>
      <c r="U20" s="17">
        <v>1</v>
      </c>
      <c r="V20" s="17">
        <v>4</v>
      </c>
      <c r="W20" s="17">
        <v>9</v>
      </c>
      <c r="X20" s="17">
        <v>2</v>
      </c>
      <c r="Y20" s="17">
        <v>0</v>
      </c>
      <c r="Z20" s="17">
        <f t="shared" si="3"/>
        <v>3</v>
      </c>
      <c r="AA20" s="17">
        <v>2</v>
      </c>
      <c r="AB20" s="17">
        <v>2</v>
      </c>
      <c r="AC20" s="17">
        <v>6</v>
      </c>
      <c r="AD20" s="17">
        <f t="shared" si="3"/>
        <v>1</v>
      </c>
      <c r="AE20" s="17">
        <v>1</v>
      </c>
      <c r="AF20" s="10">
        <f t="shared" si="1"/>
        <v>3.0666666666666669</v>
      </c>
    </row>
    <row r="21" spans="1:32" x14ac:dyDescent="0.25">
      <c r="A21" s="22" t="s">
        <v>18</v>
      </c>
      <c r="B21" s="13">
        <v>0</v>
      </c>
      <c r="C21" s="13">
        <v>0</v>
      </c>
      <c r="D21" s="13">
        <v>0</v>
      </c>
      <c r="E21" s="13">
        <v>0</v>
      </c>
      <c r="F21" s="13">
        <v>0</v>
      </c>
      <c r="G21" s="13">
        <v>0</v>
      </c>
      <c r="H21" s="13">
        <v>2</v>
      </c>
      <c r="I21" s="13">
        <v>0</v>
      </c>
      <c r="J21" s="13">
        <v>0</v>
      </c>
      <c r="K21" s="13">
        <v>0</v>
      </c>
      <c r="L21" s="13">
        <v>7</v>
      </c>
      <c r="M21" s="13">
        <v>10</v>
      </c>
      <c r="N21" s="13">
        <v>2</v>
      </c>
      <c r="O21" s="13">
        <v>0</v>
      </c>
      <c r="P21" s="13">
        <v>2</v>
      </c>
      <c r="Q21" s="13">
        <v>0</v>
      </c>
      <c r="R21" s="13">
        <v>0</v>
      </c>
      <c r="S21" s="13">
        <v>3</v>
      </c>
      <c r="T21" s="13">
        <v>6</v>
      </c>
      <c r="U21" s="13">
        <v>1</v>
      </c>
      <c r="V21" s="13">
        <v>4</v>
      </c>
      <c r="W21" s="13">
        <v>9</v>
      </c>
      <c r="X21" s="13">
        <v>2</v>
      </c>
      <c r="Y21" s="13">
        <v>0</v>
      </c>
      <c r="Z21" s="13">
        <v>0</v>
      </c>
      <c r="AA21" s="13">
        <v>2</v>
      </c>
      <c r="AB21" s="13">
        <v>1</v>
      </c>
      <c r="AC21" s="13">
        <v>6</v>
      </c>
      <c r="AD21" s="13">
        <v>0</v>
      </c>
      <c r="AE21" s="13">
        <v>1</v>
      </c>
      <c r="AF21" s="10">
        <f t="shared" si="1"/>
        <v>1.9333333333333333</v>
      </c>
    </row>
    <row r="22" spans="1:32" x14ac:dyDescent="0.25">
      <c r="A22" s="22" t="s">
        <v>19</v>
      </c>
      <c r="B22" s="13">
        <v>0</v>
      </c>
      <c r="C22" s="13">
        <v>0</v>
      </c>
      <c r="D22" s="13">
        <v>1</v>
      </c>
      <c r="E22" s="13">
        <v>0</v>
      </c>
      <c r="F22" s="13">
        <v>0</v>
      </c>
      <c r="G22" s="13">
        <v>3</v>
      </c>
      <c r="H22" s="13">
        <v>0</v>
      </c>
      <c r="I22" s="13">
        <v>0</v>
      </c>
      <c r="J22" s="13">
        <v>0</v>
      </c>
      <c r="K22" s="13">
        <v>0</v>
      </c>
      <c r="L22" s="13">
        <v>2</v>
      </c>
      <c r="M22" s="13">
        <v>14</v>
      </c>
      <c r="N22" s="13">
        <v>0</v>
      </c>
      <c r="O22" s="13">
        <v>9</v>
      </c>
      <c r="P22" s="13">
        <v>0</v>
      </c>
      <c r="Q22" s="13">
        <v>0</v>
      </c>
      <c r="R22" s="13">
        <v>0</v>
      </c>
      <c r="S22" s="13">
        <v>0</v>
      </c>
      <c r="T22" s="13">
        <v>0</v>
      </c>
      <c r="U22" s="13">
        <v>0</v>
      </c>
      <c r="V22" s="13">
        <v>1</v>
      </c>
      <c r="W22" s="13">
        <v>2</v>
      </c>
      <c r="X22" s="13">
        <v>0</v>
      </c>
      <c r="Y22" s="13">
        <v>0</v>
      </c>
      <c r="Z22" s="13">
        <v>3</v>
      </c>
      <c r="AA22" s="13">
        <v>0</v>
      </c>
      <c r="AB22" s="13">
        <v>1</v>
      </c>
      <c r="AC22" s="13">
        <v>0</v>
      </c>
      <c r="AD22" s="13">
        <v>1</v>
      </c>
      <c r="AE22" s="13">
        <v>0</v>
      </c>
      <c r="AF22" s="10">
        <f t="shared" si="1"/>
        <v>1.2333333333333334</v>
      </c>
    </row>
    <row r="24" spans="1:32" x14ac:dyDescent="0.3">
      <c r="A24" s="65" t="s">
        <v>24</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7"/>
      <c r="AF24" s="66"/>
    </row>
    <row r="25" spans="1:32" ht="20.25" x14ac:dyDescent="0.3">
      <c r="A25" s="55" t="s">
        <v>21</v>
      </c>
      <c r="B25" s="56">
        <v>1</v>
      </c>
      <c r="C25" s="56">
        <v>2</v>
      </c>
      <c r="D25" s="56">
        <v>3</v>
      </c>
      <c r="E25" s="56">
        <v>4</v>
      </c>
      <c r="F25" s="56">
        <v>5</v>
      </c>
      <c r="G25" s="56">
        <v>6</v>
      </c>
      <c r="H25" s="56">
        <v>7</v>
      </c>
      <c r="I25" s="56">
        <v>8</v>
      </c>
      <c r="J25" s="56">
        <v>9</v>
      </c>
      <c r="K25" s="56">
        <v>10</v>
      </c>
      <c r="L25" s="56">
        <v>11</v>
      </c>
      <c r="M25" s="56">
        <v>12</v>
      </c>
      <c r="N25" s="56">
        <v>13</v>
      </c>
      <c r="O25" s="56">
        <v>14</v>
      </c>
      <c r="P25" s="56">
        <v>15</v>
      </c>
      <c r="Q25" s="56">
        <v>16</v>
      </c>
      <c r="R25" s="56">
        <v>17</v>
      </c>
      <c r="S25" s="56">
        <v>18</v>
      </c>
      <c r="T25" s="56">
        <v>19</v>
      </c>
      <c r="U25" s="56">
        <v>20</v>
      </c>
      <c r="V25" s="56">
        <v>21</v>
      </c>
      <c r="W25" s="56">
        <v>22</v>
      </c>
      <c r="X25" s="56">
        <v>23</v>
      </c>
      <c r="Y25" s="56">
        <v>24</v>
      </c>
      <c r="Z25" s="56">
        <v>25</v>
      </c>
      <c r="AA25" s="56">
        <v>26</v>
      </c>
      <c r="AB25" s="56">
        <v>27</v>
      </c>
      <c r="AC25" s="56">
        <v>28</v>
      </c>
      <c r="AD25" s="56">
        <v>29</v>
      </c>
      <c r="AE25" s="56">
        <v>30</v>
      </c>
      <c r="AF25" s="68" t="s">
        <v>20</v>
      </c>
    </row>
    <row r="26" spans="1:32" x14ac:dyDescent="0.3">
      <c r="A26" s="69" t="s">
        <v>30</v>
      </c>
      <c r="B26" s="70">
        <v>0</v>
      </c>
      <c r="C26" s="70">
        <v>0</v>
      </c>
      <c r="D26" s="70">
        <v>0</v>
      </c>
      <c r="E26" s="70">
        <v>0</v>
      </c>
      <c r="F26" s="70">
        <v>0</v>
      </c>
      <c r="G26" s="70">
        <v>0</v>
      </c>
      <c r="H26" s="70">
        <v>0</v>
      </c>
      <c r="I26" s="70">
        <v>0</v>
      </c>
      <c r="J26" s="70">
        <v>0</v>
      </c>
      <c r="K26" s="70">
        <v>0</v>
      </c>
      <c r="L26" s="70">
        <v>0</v>
      </c>
      <c r="M26" s="70">
        <v>0</v>
      </c>
      <c r="N26" s="70">
        <v>0</v>
      </c>
      <c r="O26" s="70">
        <v>2</v>
      </c>
      <c r="P26" s="70">
        <v>0</v>
      </c>
      <c r="Q26" s="70">
        <v>1</v>
      </c>
      <c r="R26" s="70">
        <v>3</v>
      </c>
      <c r="S26" s="70">
        <v>0</v>
      </c>
      <c r="T26" s="70">
        <v>2</v>
      </c>
      <c r="U26" s="70">
        <v>1</v>
      </c>
      <c r="V26" s="70">
        <v>0</v>
      </c>
      <c r="W26" s="70">
        <v>2</v>
      </c>
      <c r="X26" s="70">
        <v>1</v>
      </c>
      <c r="Y26" s="70">
        <v>0</v>
      </c>
      <c r="Z26" s="70">
        <v>1</v>
      </c>
      <c r="AA26" s="70">
        <v>3</v>
      </c>
      <c r="AB26" s="70">
        <v>0</v>
      </c>
      <c r="AC26" s="70">
        <v>0</v>
      </c>
      <c r="AD26" s="70">
        <v>0</v>
      </c>
      <c r="AE26" s="70">
        <v>0</v>
      </c>
      <c r="AF26" s="59">
        <f>SUM(B26:AE26)</f>
        <v>16</v>
      </c>
    </row>
    <row r="27" spans="1:32" x14ac:dyDescent="0.3">
      <c r="A27" s="69" t="s">
        <v>31</v>
      </c>
      <c r="B27" s="70">
        <v>0</v>
      </c>
      <c r="C27" s="70">
        <v>0</v>
      </c>
      <c r="D27" s="70">
        <v>0</v>
      </c>
      <c r="E27" s="70">
        <v>0</v>
      </c>
      <c r="F27" s="70">
        <v>0</v>
      </c>
      <c r="G27" s="70">
        <v>0</v>
      </c>
      <c r="H27" s="70">
        <v>0</v>
      </c>
      <c r="I27" s="70">
        <v>0</v>
      </c>
      <c r="J27" s="70">
        <v>0</v>
      </c>
      <c r="K27" s="70">
        <v>0</v>
      </c>
      <c r="L27" s="70">
        <v>1</v>
      </c>
      <c r="M27" s="70">
        <v>0</v>
      </c>
      <c r="N27" s="70">
        <v>0</v>
      </c>
      <c r="O27" s="70">
        <v>2</v>
      </c>
      <c r="P27" s="70">
        <v>2</v>
      </c>
      <c r="Q27" s="70">
        <v>0</v>
      </c>
      <c r="R27" s="70">
        <v>1</v>
      </c>
      <c r="S27" s="70">
        <v>1</v>
      </c>
      <c r="T27" s="70">
        <v>4</v>
      </c>
      <c r="U27" s="70">
        <v>0</v>
      </c>
      <c r="V27" s="70">
        <v>0</v>
      </c>
      <c r="W27" s="70">
        <v>0</v>
      </c>
      <c r="X27" s="70">
        <v>0</v>
      </c>
      <c r="Y27" s="70">
        <v>0</v>
      </c>
      <c r="Z27" s="70">
        <v>2</v>
      </c>
      <c r="AA27" s="70">
        <v>2</v>
      </c>
      <c r="AB27" s="70">
        <v>0</v>
      </c>
      <c r="AC27" s="70">
        <v>1</v>
      </c>
      <c r="AD27" s="70">
        <v>0</v>
      </c>
      <c r="AE27" s="70">
        <v>0</v>
      </c>
      <c r="AF27" s="59">
        <f>SUM(B27:AE27)</f>
        <v>16</v>
      </c>
    </row>
    <row r="28" spans="1:32" x14ac:dyDescent="0.3">
      <c r="A28" s="58" t="s">
        <v>20</v>
      </c>
      <c r="B28" s="71">
        <f>B26+B27</f>
        <v>0</v>
      </c>
      <c r="C28" s="71">
        <f t="shared" ref="C28:AE28" si="4">C26+C27</f>
        <v>0</v>
      </c>
      <c r="D28" s="71">
        <f t="shared" si="4"/>
        <v>0</v>
      </c>
      <c r="E28" s="71">
        <f t="shared" si="4"/>
        <v>0</v>
      </c>
      <c r="F28" s="71">
        <f t="shared" si="4"/>
        <v>0</v>
      </c>
      <c r="G28" s="71">
        <f t="shared" si="4"/>
        <v>0</v>
      </c>
      <c r="H28" s="71">
        <f t="shared" si="4"/>
        <v>0</v>
      </c>
      <c r="I28" s="71">
        <f t="shared" si="4"/>
        <v>0</v>
      </c>
      <c r="J28" s="71">
        <f t="shared" si="4"/>
        <v>0</v>
      </c>
      <c r="K28" s="71">
        <f t="shared" si="4"/>
        <v>0</v>
      </c>
      <c r="L28" s="71">
        <f t="shared" si="4"/>
        <v>1</v>
      </c>
      <c r="M28" s="71">
        <f t="shared" si="4"/>
        <v>0</v>
      </c>
      <c r="N28" s="71">
        <f t="shared" si="4"/>
        <v>0</v>
      </c>
      <c r="O28" s="71">
        <f t="shared" si="4"/>
        <v>4</v>
      </c>
      <c r="P28" s="71">
        <f t="shared" si="4"/>
        <v>2</v>
      </c>
      <c r="Q28" s="71">
        <f t="shared" si="4"/>
        <v>1</v>
      </c>
      <c r="R28" s="71">
        <f t="shared" si="4"/>
        <v>4</v>
      </c>
      <c r="S28" s="71">
        <f t="shared" si="4"/>
        <v>1</v>
      </c>
      <c r="T28" s="71">
        <f t="shared" si="4"/>
        <v>6</v>
      </c>
      <c r="U28" s="71">
        <f t="shared" si="4"/>
        <v>1</v>
      </c>
      <c r="V28" s="71">
        <v>0</v>
      </c>
      <c r="W28" s="71">
        <f t="shared" si="4"/>
        <v>2</v>
      </c>
      <c r="X28" s="71">
        <f t="shared" si="4"/>
        <v>1</v>
      </c>
      <c r="Y28" s="71">
        <f t="shared" si="4"/>
        <v>0</v>
      </c>
      <c r="Z28" s="71">
        <f t="shared" si="4"/>
        <v>3</v>
      </c>
      <c r="AA28" s="71">
        <f t="shared" si="4"/>
        <v>5</v>
      </c>
      <c r="AB28" s="71">
        <f t="shared" si="4"/>
        <v>0</v>
      </c>
      <c r="AC28" s="71">
        <f t="shared" si="4"/>
        <v>1</v>
      </c>
      <c r="AD28" s="71">
        <f t="shared" si="4"/>
        <v>0</v>
      </c>
      <c r="AE28" s="71">
        <f t="shared" si="4"/>
        <v>0</v>
      </c>
      <c r="AF28" s="59">
        <f>SUM(B28:AE28)</f>
        <v>32</v>
      </c>
    </row>
  </sheetData>
  <mergeCells count="1">
    <mergeCell ref="AF1:AF2"/>
  </mergeCells>
  <conditionalFormatting sqref="B2:AE2">
    <cfRule type="expression" dxfId="11" priority="1">
      <formula>OR(B2&lt;&gt;0,B2&lt;&gt;0)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1"/>
  <sheetViews>
    <sheetView topLeftCell="B1" workbookViewId="0">
      <selection activeCell="X12" sqref="X12"/>
    </sheetView>
  </sheetViews>
  <sheetFormatPr defaultRowHeight="18.75" x14ac:dyDescent="0.3"/>
  <cols>
    <col min="1" max="1" width="21.5546875" customWidth="1"/>
    <col min="2" max="32" width="3.5546875" customWidth="1"/>
  </cols>
  <sheetData>
    <row r="1" spans="1:33"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90" t="s">
        <v>20</v>
      </c>
    </row>
    <row r="2" spans="1:33" x14ac:dyDescent="0.2">
      <c r="A2" s="4" t="s">
        <v>0</v>
      </c>
      <c r="B2" s="5">
        <f>B16-B14-B13-B12-B11-B7-B6-B3</f>
        <v>-4</v>
      </c>
      <c r="C2" s="5">
        <f t="shared" ref="C2:AF2" si="0">C16-C14-C13-C12-C11-C7-C6-C3</f>
        <v>-2</v>
      </c>
      <c r="D2" s="5">
        <f t="shared" si="0"/>
        <v>-11</v>
      </c>
      <c r="E2" s="5">
        <f t="shared" si="0"/>
        <v>0</v>
      </c>
      <c r="F2" s="5">
        <f t="shared" si="0"/>
        <v>-1</v>
      </c>
      <c r="G2" s="5">
        <f t="shared" si="0"/>
        <v>-5</v>
      </c>
      <c r="H2" s="5">
        <f t="shared" si="0"/>
        <v>-7</v>
      </c>
      <c r="I2" s="5">
        <f t="shared" si="0"/>
        <v>-4</v>
      </c>
      <c r="J2" s="5">
        <f t="shared" si="0"/>
        <v>-2</v>
      </c>
      <c r="K2" s="5">
        <f t="shared" si="0"/>
        <v>-2</v>
      </c>
      <c r="L2" s="5">
        <f t="shared" si="0"/>
        <v>-1</v>
      </c>
      <c r="M2" s="5">
        <f t="shared" si="0"/>
        <v>-5</v>
      </c>
      <c r="N2" s="5">
        <f t="shared" si="0"/>
        <v>-3</v>
      </c>
      <c r="O2" s="5">
        <f t="shared" si="0"/>
        <v>-8</v>
      </c>
      <c r="P2" s="5">
        <f t="shared" si="0"/>
        <v>-2</v>
      </c>
      <c r="Q2" s="5">
        <f t="shared" si="0"/>
        <v>-2</v>
      </c>
      <c r="R2" s="5">
        <f t="shared" si="0"/>
        <v>0</v>
      </c>
      <c r="S2" s="5">
        <f t="shared" si="0"/>
        <v>-2</v>
      </c>
      <c r="T2" s="5">
        <f t="shared" si="0"/>
        <v>0</v>
      </c>
      <c r="U2" s="5">
        <f t="shared" si="0"/>
        <v>0</v>
      </c>
      <c r="V2" s="5">
        <f t="shared" si="0"/>
        <v>0</v>
      </c>
      <c r="W2" s="5">
        <f t="shared" si="0"/>
        <v>0</v>
      </c>
      <c r="X2" s="5">
        <f t="shared" si="0"/>
        <v>-1</v>
      </c>
      <c r="Y2" s="5">
        <f t="shared" si="0"/>
        <v>0</v>
      </c>
      <c r="Z2" s="5">
        <f t="shared" si="0"/>
        <v>-1</v>
      </c>
      <c r="AA2" s="5">
        <f t="shared" si="0"/>
        <v>-2</v>
      </c>
      <c r="AB2" s="5">
        <f t="shared" si="0"/>
        <v>-1</v>
      </c>
      <c r="AC2" s="5">
        <f t="shared" si="0"/>
        <v>-1</v>
      </c>
      <c r="AD2" s="5">
        <f t="shared" si="0"/>
        <v>0</v>
      </c>
      <c r="AE2" s="63">
        <f t="shared" si="0"/>
        <v>-2</v>
      </c>
      <c r="AF2" s="63">
        <f t="shared" si="0"/>
        <v>0</v>
      </c>
      <c r="AG2" s="91"/>
    </row>
    <row r="3" spans="1:33" x14ac:dyDescent="0.25">
      <c r="A3" s="7" t="s">
        <v>1</v>
      </c>
      <c r="B3" s="8">
        <v>69</v>
      </c>
      <c r="C3" s="8">
        <v>72</v>
      </c>
      <c r="D3" s="8">
        <v>83</v>
      </c>
      <c r="E3" s="8">
        <v>42</v>
      </c>
      <c r="F3" s="8">
        <v>67</v>
      </c>
      <c r="G3" s="8">
        <v>79</v>
      </c>
      <c r="H3" s="8">
        <v>76</v>
      </c>
      <c r="I3" s="8">
        <v>52</v>
      </c>
      <c r="J3" s="8">
        <v>80</v>
      </c>
      <c r="K3" s="8">
        <v>66</v>
      </c>
      <c r="L3" s="8">
        <v>72</v>
      </c>
      <c r="M3" s="8">
        <v>48</v>
      </c>
      <c r="N3" s="8">
        <v>50</v>
      </c>
      <c r="O3" s="8">
        <v>70</v>
      </c>
      <c r="P3" s="8">
        <v>51</v>
      </c>
      <c r="Q3" s="8">
        <v>43</v>
      </c>
      <c r="R3" s="8">
        <v>50</v>
      </c>
      <c r="S3" s="8">
        <v>62</v>
      </c>
      <c r="T3" s="8">
        <v>50</v>
      </c>
      <c r="U3" s="8">
        <v>47</v>
      </c>
      <c r="V3" s="8">
        <v>62</v>
      </c>
      <c r="W3" s="8">
        <v>58</v>
      </c>
      <c r="X3" s="8">
        <v>59</v>
      </c>
      <c r="Y3" s="8">
        <v>65</v>
      </c>
      <c r="Z3" s="8">
        <v>68</v>
      </c>
      <c r="AA3" s="8">
        <v>67</v>
      </c>
      <c r="AB3" s="8">
        <v>55</v>
      </c>
      <c r="AC3" s="8">
        <v>58</v>
      </c>
      <c r="AD3" s="8">
        <v>64</v>
      </c>
      <c r="AE3" s="8">
        <v>69</v>
      </c>
      <c r="AF3" s="8">
        <v>62</v>
      </c>
      <c r="AG3" s="10">
        <f>SUM(B3:AF3)/31</f>
        <v>61.806451612903224</v>
      </c>
    </row>
    <row r="4" spans="1:33" x14ac:dyDescent="0.25">
      <c r="A4" s="7" t="s">
        <v>2</v>
      </c>
      <c r="B4" s="8">
        <v>0</v>
      </c>
      <c r="C4" s="8">
        <v>0</v>
      </c>
      <c r="D4" s="8">
        <v>0</v>
      </c>
      <c r="E4" s="8">
        <v>0</v>
      </c>
      <c r="F4" s="8">
        <v>0</v>
      </c>
      <c r="G4" s="8">
        <v>5</v>
      </c>
      <c r="H4" s="8">
        <v>4</v>
      </c>
      <c r="I4" s="8">
        <v>4</v>
      </c>
      <c r="J4" s="8">
        <v>4</v>
      </c>
      <c r="K4" s="8">
        <v>3</v>
      </c>
      <c r="L4" s="8">
        <v>1</v>
      </c>
      <c r="M4" s="8">
        <v>4</v>
      </c>
      <c r="N4" s="8">
        <v>3</v>
      </c>
      <c r="O4" s="8">
        <v>8</v>
      </c>
      <c r="P4" s="8">
        <v>5</v>
      </c>
      <c r="Q4" s="8">
        <v>5</v>
      </c>
      <c r="R4" s="8">
        <v>2</v>
      </c>
      <c r="S4" s="8">
        <v>2</v>
      </c>
      <c r="T4" s="8">
        <v>0</v>
      </c>
      <c r="U4" s="8">
        <v>0</v>
      </c>
      <c r="V4" s="8">
        <v>0</v>
      </c>
      <c r="W4" s="8">
        <v>0</v>
      </c>
      <c r="X4" s="8">
        <v>0</v>
      </c>
      <c r="Y4" s="8">
        <v>0</v>
      </c>
      <c r="Z4" s="8">
        <v>1</v>
      </c>
      <c r="AA4" s="8">
        <v>0</v>
      </c>
      <c r="AB4" s="8">
        <v>0</v>
      </c>
      <c r="AC4" s="8">
        <v>0</v>
      </c>
      <c r="AD4" s="8">
        <v>0</v>
      </c>
      <c r="AE4" s="8">
        <v>0</v>
      </c>
      <c r="AF4" s="8">
        <v>0</v>
      </c>
      <c r="AG4" s="10">
        <f t="shared" ref="AG4:AG21" si="1">SUM(B4:AF4)/31</f>
        <v>1.6451612903225807</v>
      </c>
    </row>
    <row r="5" spans="1:33" x14ac:dyDescent="0.25">
      <c r="A5" s="7" t="s">
        <v>3</v>
      </c>
      <c r="B5" s="8">
        <v>0</v>
      </c>
      <c r="C5" s="8">
        <v>0</v>
      </c>
      <c r="D5" s="8">
        <v>0</v>
      </c>
      <c r="E5" s="8">
        <v>0</v>
      </c>
      <c r="F5" s="8">
        <v>0</v>
      </c>
      <c r="G5" s="8">
        <v>1</v>
      </c>
      <c r="H5" s="8">
        <v>0</v>
      </c>
      <c r="I5" s="8">
        <v>0</v>
      </c>
      <c r="J5" s="8">
        <v>2</v>
      </c>
      <c r="K5" s="8">
        <v>2</v>
      </c>
      <c r="L5" s="8">
        <v>0</v>
      </c>
      <c r="M5" s="8">
        <v>1</v>
      </c>
      <c r="N5" s="8">
        <v>0</v>
      </c>
      <c r="O5" s="8">
        <v>3</v>
      </c>
      <c r="P5" s="8">
        <v>0</v>
      </c>
      <c r="Q5" s="8">
        <v>3</v>
      </c>
      <c r="R5" s="8">
        <v>1</v>
      </c>
      <c r="S5" s="8">
        <v>2</v>
      </c>
      <c r="T5" s="8">
        <v>0</v>
      </c>
      <c r="U5" s="8">
        <v>0</v>
      </c>
      <c r="V5" s="8">
        <v>0</v>
      </c>
      <c r="W5" s="8">
        <v>0</v>
      </c>
      <c r="X5" s="8">
        <v>0</v>
      </c>
      <c r="Y5" s="8">
        <v>0</v>
      </c>
      <c r="Z5" s="8">
        <v>1</v>
      </c>
      <c r="AA5" s="8">
        <v>0</v>
      </c>
      <c r="AB5" s="8">
        <v>0</v>
      </c>
      <c r="AC5" s="8">
        <v>0</v>
      </c>
      <c r="AD5" s="8">
        <v>0</v>
      </c>
      <c r="AE5" s="8">
        <v>0</v>
      </c>
      <c r="AF5" s="8">
        <v>0</v>
      </c>
      <c r="AG5" s="10">
        <f t="shared" si="1"/>
        <v>0.5161290322580645</v>
      </c>
    </row>
    <row r="6" spans="1:33" x14ac:dyDescent="0.25">
      <c r="A6" s="12" t="s">
        <v>4</v>
      </c>
      <c r="B6" s="13">
        <v>6</v>
      </c>
      <c r="C6" s="13">
        <v>8</v>
      </c>
      <c r="D6" s="13">
        <v>12</v>
      </c>
      <c r="E6" s="13">
        <v>15</v>
      </c>
      <c r="F6" s="13">
        <v>9</v>
      </c>
      <c r="G6" s="13">
        <v>5</v>
      </c>
      <c r="H6" s="13">
        <v>4</v>
      </c>
      <c r="I6" s="13">
        <v>4</v>
      </c>
      <c r="J6" s="13">
        <v>3</v>
      </c>
      <c r="K6" s="13">
        <v>4</v>
      </c>
      <c r="L6" s="13">
        <v>0</v>
      </c>
      <c r="M6" s="13">
        <v>0</v>
      </c>
      <c r="N6" s="13">
        <v>0</v>
      </c>
      <c r="O6" s="13">
        <v>0</v>
      </c>
      <c r="P6" s="13">
        <v>0</v>
      </c>
      <c r="Q6" s="13">
        <v>0</v>
      </c>
      <c r="R6" s="13">
        <v>0</v>
      </c>
      <c r="S6" s="13">
        <v>0</v>
      </c>
      <c r="T6" s="13">
        <v>0</v>
      </c>
      <c r="U6" s="13">
        <v>0</v>
      </c>
      <c r="V6" s="13">
        <v>1</v>
      </c>
      <c r="W6" s="13">
        <v>4</v>
      </c>
      <c r="X6" s="13">
        <v>1</v>
      </c>
      <c r="Y6" s="13">
        <v>0</v>
      </c>
      <c r="Z6" s="13">
        <v>0</v>
      </c>
      <c r="AA6" s="13">
        <v>0</v>
      </c>
      <c r="AB6" s="13">
        <v>0</v>
      </c>
      <c r="AC6" s="13">
        <v>0</v>
      </c>
      <c r="AD6" s="13">
        <v>0</v>
      </c>
      <c r="AE6" s="13">
        <v>0</v>
      </c>
      <c r="AF6" s="13">
        <v>0</v>
      </c>
      <c r="AG6" s="10">
        <f t="shared" si="1"/>
        <v>2.4516129032258065</v>
      </c>
    </row>
    <row r="7" spans="1:33" x14ac:dyDescent="0.25">
      <c r="A7" s="16" t="s">
        <v>5</v>
      </c>
      <c r="B7" s="17">
        <f>B8+B9+B10</f>
        <v>1</v>
      </c>
      <c r="C7" s="17">
        <f t="shared" ref="C7:AF7" si="2">C8+C9+C10</f>
        <v>0</v>
      </c>
      <c r="D7" s="17">
        <f t="shared" si="2"/>
        <v>0</v>
      </c>
      <c r="E7" s="17">
        <f t="shared" si="2"/>
        <v>7</v>
      </c>
      <c r="F7" s="17">
        <f t="shared" si="2"/>
        <v>2</v>
      </c>
      <c r="G7" s="17">
        <f t="shared" si="2"/>
        <v>2</v>
      </c>
      <c r="H7" s="17">
        <f t="shared" si="2"/>
        <v>0</v>
      </c>
      <c r="I7" s="17">
        <f t="shared" si="2"/>
        <v>0</v>
      </c>
      <c r="J7" s="17">
        <f t="shared" si="2"/>
        <v>0</v>
      </c>
      <c r="K7" s="17">
        <f t="shared" si="2"/>
        <v>0</v>
      </c>
      <c r="L7" s="17">
        <f t="shared" si="2"/>
        <v>2</v>
      </c>
      <c r="M7" s="17">
        <f t="shared" si="2"/>
        <v>10</v>
      </c>
      <c r="N7" s="17">
        <f t="shared" si="2"/>
        <v>0</v>
      </c>
      <c r="O7" s="17">
        <f t="shared" si="2"/>
        <v>1</v>
      </c>
      <c r="P7" s="17">
        <f t="shared" si="2"/>
        <v>0</v>
      </c>
      <c r="Q7" s="17">
        <f t="shared" si="2"/>
        <v>2</v>
      </c>
      <c r="R7" s="17">
        <f t="shared" si="2"/>
        <v>2</v>
      </c>
      <c r="S7" s="17">
        <f t="shared" si="2"/>
        <v>0</v>
      </c>
      <c r="T7" s="17">
        <f t="shared" si="2"/>
        <v>0</v>
      </c>
      <c r="U7" s="17">
        <f t="shared" si="2"/>
        <v>0</v>
      </c>
      <c r="V7" s="17">
        <f t="shared" si="2"/>
        <v>1</v>
      </c>
      <c r="W7" s="17">
        <f t="shared" si="2"/>
        <v>0</v>
      </c>
      <c r="X7" s="17">
        <f t="shared" si="2"/>
        <v>0</v>
      </c>
      <c r="Y7" s="17">
        <f t="shared" si="2"/>
        <v>0</v>
      </c>
      <c r="Z7" s="17">
        <f t="shared" si="2"/>
        <v>0</v>
      </c>
      <c r="AA7" s="17">
        <f t="shared" si="2"/>
        <v>0</v>
      </c>
      <c r="AB7" s="17">
        <f t="shared" si="2"/>
        <v>0</v>
      </c>
      <c r="AC7" s="17">
        <f t="shared" si="2"/>
        <v>0</v>
      </c>
      <c r="AD7" s="17">
        <f t="shared" si="2"/>
        <v>0</v>
      </c>
      <c r="AE7" s="17">
        <f t="shared" si="2"/>
        <v>0</v>
      </c>
      <c r="AF7" s="17">
        <f t="shared" si="2"/>
        <v>0</v>
      </c>
      <c r="AG7" s="10">
        <f t="shared" si="1"/>
        <v>0.967741935483871</v>
      </c>
    </row>
    <row r="8" spans="1:33" x14ac:dyDescent="0.2">
      <c r="A8" s="20" t="s">
        <v>6</v>
      </c>
      <c r="B8" s="13">
        <v>0</v>
      </c>
      <c r="C8" s="13">
        <v>0</v>
      </c>
      <c r="D8" s="13">
        <v>0</v>
      </c>
      <c r="E8" s="13">
        <v>6</v>
      </c>
      <c r="F8" s="13">
        <v>0</v>
      </c>
      <c r="G8" s="13">
        <v>0</v>
      </c>
      <c r="H8" s="13">
        <v>0</v>
      </c>
      <c r="I8" s="13">
        <v>0</v>
      </c>
      <c r="J8" s="13">
        <v>0</v>
      </c>
      <c r="K8" s="13">
        <v>0</v>
      </c>
      <c r="L8" s="13">
        <v>0</v>
      </c>
      <c r="M8" s="13">
        <v>0</v>
      </c>
      <c r="N8" s="13">
        <v>0</v>
      </c>
      <c r="O8" s="13">
        <v>1</v>
      </c>
      <c r="P8" s="13">
        <v>0</v>
      </c>
      <c r="Q8" s="13">
        <v>2</v>
      </c>
      <c r="R8" s="13">
        <v>2</v>
      </c>
      <c r="S8" s="13">
        <v>0</v>
      </c>
      <c r="T8" s="13">
        <v>0</v>
      </c>
      <c r="U8" s="13">
        <v>0</v>
      </c>
      <c r="V8" s="13">
        <v>0</v>
      </c>
      <c r="W8" s="13">
        <v>0</v>
      </c>
      <c r="X8" s="13">
        <v>0</v>
      </c>
      <c r="Y8" s="13">
        <v>0</v>
      </c>
      <c r="Z8" s="13">
        <v>0</v>
      </c>
      <c r="AA8" s="13">
        <v>0</v>
      </c>
      <c r="AB8" s="13">
        <v>0</v>
      </c>
      <c r="AC8" s="13">
        <v>0</v>
      </c>
      <c r="AD8" s="13">
        <v>0</v>
      </c>
      <c r="AE8" s="13">
        <v>0</v>
      </c>
      <c r="AF8" s="13">
        <v>0</v>
      </c>
      <c r="AG8" s="10">
        <f t="shared" si="1"/>
        <v>0.35483870967741937</v>
      </c>
    </row>
    <row r="9" spans="1:33" x14ac:dyDescent="0.2">
      <c r="A9" s="20" t="s">
        <v>7</v>
      </c>
      <c r="B9" s="13">
        <v>0</v>
      </c>
      <c r="C9" s="13">
        <v>0</v>
      </c>
      <c r="D9" s="13">
        <v>0</v>
      </c>
      <c r="E9" s="13">
        <v>1</v>
      </c>
      <c r="F9" s="13">
        <v>2</v>
      </c>
      <c r="G9" s="13">
        <v>2</v>
      </c>
      <c r="H9" s="13">
        <v>0</v>
      </c>
      <c r="I9" s="13">
        <v>0</v>
      </c>
      <c r="J9" s="13">
        <v>0</v>
      </c>
      <c r="K9" s="13">
        <v>0</v>
      </c>
      <c r="L9" s="13">
        <v>0</v>
      </c>
      <c r="M9" s="13">
        <v>0</v>
      </c>
      <c r="N9" s="13">
        <v>0</v>
      </c>
      <c r="O9" s="13">
        <v>0</v>
      </c>
      <c r="P9" s="13">
        <v>0</v>
      </c>
      <c r="Q9" s="13">
        <v>0</v>
      </c>
      <c r="R9" s="13">
        <v>0</v>
      </c>
      <c r="S9" s="13">
        <v>0</v>
      </c>
      <c r="T9" s="13">
        <v>0</v>
      </c>
      <c r="U9" s="13">
        <v>0</v>
      </c>
      <c r="V9" s="13">
        <v>1</v>
      </c>
      <c r="W9" s="13">
        <v>0</v>
      </c>
      <c r="X9" s="13">
        <v>0</v>
      </c>
      <c r="Y9" s="13">
        <v>0</v>
      </c>
      <c r="Z9" s="13">
        <v>0</v>
      </c>
      <c r="AA9" s="13">
        <v>0</v>
      </c>
      <c r="AB9" s="13">
        <v>0</v>
      </c>
      <c r="AC9" s="13">
        <v>0</v>
      </c>
      <c r="AD9" s="13">
        <v>0</v>
      </c>
      <c r="AE9" s="13">
        <v>0</v>
      </c>
      <c r="AF9" s="13">
        <v>0</v>
      </c>
      <c r="AG9" s="10">
        <f t="shared" si="1"/>
        <v>0.19354838709677419</v>
      </c>
    </row>
    <row r="10" spans="1:33" x14ac:dyDescent="0.2">
      <c r="A10" s="20" t="s">
        <v>8</v>
      </c>
      <c r="B10" s="13">
        <v>1</v>
      </c>
      <c r="C10" s="13">
        <v>0</v>
      </c>
      <c r="D10" s="13">
        <v>0</v>
      </c>
      <c r="E10" s="13">
        <v>0</v>
      </c>
      <c r="F10" s="13">
        <v>0</v>
      </c>
      <c r="G10" s="13">
        <v>0</v>
      </c>
      <c r="H10" s="13">
        <v>0</v>
      </c>
      <c r="I10" s="13">
        <v>0</v>
      </c>
      <c r="J10" s="13">
        <v>0</v>
      </c>
      <c r="K10" s="13">
        <v>0</v>
      </c>
      <c r="L10" s="13">
        <v>2</v>
      </c>
      <c r="M10" s="13">
        <v>10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0">
        <f t="shared" si="1"/>
        <v>0.41935483870967744</v>
      </c>
    </row>
    <row r="11" spans="1:33" x14ac:dyDescent="0.25">
      <c r="A11" s="21" t="s">
        <v>9</v>
      </c>
      <c r="B11" s="13">
        <v>0</v>
      </c>
      <c r="C11" s="13">
        <v>0</v>
      </c>
      <c r="D11" s="13">
        <v>0</v>
      </c>
      <c r="E11" s="13">
        <v>0</v>
      </c>
      <c r="F11" s="13">
        <v>0</v>
      </c>
      <c r="G11" s="13">
        <v>0</v>
      </c>
      <c r="H11" s="13">
        <v>0</v>
      </c>
      <c r="I11" s="13">
        <v>0</v>
      </c>
      <c r="J11" s="13">
        <v>1</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0">
        <f t="shared" si="1"/>
        <v>3.2258064516129031E-2</v>
      </c>
    </row>
    <row r="12" spans="1:33" x14ac:dyDescent="0.25">
      <c r="A12" s="21" t="s">
        <v>10</v>
      </c>
      <c r="B12" s="13">
        <v>0</v>
      </c>
      <c r="C12" s="13">
        <v>0</v>
      </c>
      <c r="D12" s="13">
        <v>0</v>
      </c>
      <c r="E12" s="13">
        <v>0</v>
      </c>
      <c r="F12" s="13">
        <v>0</v>
      </c>
      <c r="G12" s="13">
        <v>0</v>
      </c>
      <c r="H12" s="13">
        <v>0</v>
      </c>
      <c r="I12" s="13">
        <v>0</v>
      </c>
      <c r="J12" s="13">
        <v>1</v>
      </c>
      <c r="K12" s="13">
        <v>0</v>
      </c>
      <c r="L12" s="13">
        <v>0</v>
      </c>
      <c r="M12" s="13">
        <v>0</v>
      </c>
      <c r="N12" s="13">
        <v>0</v>
      </c>
      <c r="O12" s="13">
        <v>0</v>
      </c>
      <c r="P12" s="13">
        <v>0</v>
      </c>
      <c r="Q12" s="13">
        <v>0</v>
      </c>
      <c r="R12" s="13">
        <v>0</v>
      </c>
      <c r="S12" s="13">
        <v>0</v>
      </c>
      <c r="T12" s="13">
        <v>0</v>
      </c>
      <c r="U12" s="13">
        <v>0</v>
      </c>
      <c r="V12" s="13">
        <v>1</v>
      </c>
      <c r="W12" s="13">
        <v>0</v>
      </c>
      <c r="X12" s="13">
        <v>0</v>
      </c>
      <c r="Y12" s="13">
        <v>1</v>
      </c>
      <c r="Z12" s="13">
        <v>1</v>
      </c>
      <c r="AA12" s="13">
        <v>1</v>
      </c>
      <c r="AB12" s="13">
        <v>1</v>
      </c>
      <c r="AC12" s="13">
        <v>1</v>
      </c>
      <c r="AD12" s="13">
        <v>1</v>
      </c>
      <c r="AE12" s="13">
        <v>0</v>
      </c>
      <c r="AF12" s="13">
        <v>0</v>
      </c>
      <c r="AG12" s="10">
        <f t="shared" si="1"/>
        <v>0.25806451612903225</v>
      </c>
    </row>
    <row r="13" spans="1:33" x14ac:dyDescent="0.25">
      <c r="A13" s="21" t="s">
        <v>11</v>
      </c>
      <c r="B13" s="13">
        <v>0</v>
      </c>
      <c r="C13" s="13">
        <v>1</v>
      </c>
      <c r="D13" s="13">
        <v>3</v>
      </c>
      <c r="E13" s="13">
        <v>33</v>
      </c>
      <c r="F13" s="13">
        <v>13</v>
      </c>
      <c r="G13" s="13">
        <v>2</v>
      </c>
      <c r="H13" s="13">
        <v>9</v>
      </c>
      <c r="I13" s="13">
        <v>30</v>
      </c>
      <c r="J13" s="13">
        <v>2</v>
      </c>
      <c r="K13" s="13">
        <v>17</v>
      </c>
      <c r="L13" s="13">
        <v>13</v>
      </c>
      <c r="M13" s="13">
        <v>28</v>
      </c>
      <c r="N13" s="13">
        <v>24</v>
      </c>
      <c r="O13" s="13">
        <v>3</v>
      </c>
      <c r="P13" s="13">
        <v>19</v>
      </c>
      <c r="Q13" s="13">
        <v>25</v>
      </c>
      <c r="R13" s="13">
        <v>14</v>
      </c>
      <c r="S13" s="13">
        <v>3</v>
      </c>
      <c r="T13" s="13">
        <v>15</v>
      </c>
      <c r="U13" s="13">
        <v>18</v>
      </c>
      <c r="V13" s="13">
        <v>1</v>
      </c>
      <c r="W13" s="13">
        <v>7</v>
      </c>
      <c r="X13" s="13">
        <v>10</v>
      </c>
      <c r="Y13" s="13">
        <v>3</v>
      </c>
      <c r="Z13" s="13">
        <v>0</v>
      </c>
      <c r="AA13" s="13">
        <v>3</v>
      </c>
      <c r="AB13" s="13">
        <v>14</v>
      </c>
      <c r="AC13" s="13">
        <v>11</v>
      </c>
      <c r="AD13" s="13">
        <v>4</v>
      </c>
      <c r="AE13" s="13">
        <v>2</v>
      </c>
      <c r="AF13" s="13">
        <v>7</v>
      </c>
      <c r="AG13" s="10">
        <f t="shared" si="1"/>
        <v>10.774193548387096</v>
      </c>
    </row>
    <row r="14" spans="1:33" x14ac:dyDescent="0.2">
      <c r="A14" s="20" t="s">
        <v>12</v>
      </c>
      <c r="B14" s="13">
        <v>0</v>
      </c>
      <c r="C14" s="13">
        <v>0</v>
      </c>
      <c r="D14" s="13">
        <v>0</v>
      </c>
      <c r="E14" s="13">
        <v>0</v>
      </c>
      <c r="F14" s="13">
        <v>0</v>
      </c>
      <c r="G14" s="13">
        <v>5</v>
      </c>
      <c r="H14" s="13">
        <v>4</v>
      </c>
      <c r="I14" s="13">
        <v>4</v>
      </c>
      <c r="J14" s="13">
        <v>4</v>
      </c>
      <c r="K14" s="13">
        <v>3</v>
      </c>
      <c r="L14" s="13">
        <v>1</v>
      </c>
      <c r="M14" s="13">
        <v>4</v>
      </c>
      <c r="N14" s="13">
        <v>3</v>
      </c>
      <c r="O14" s="13">
        <v>8</v>
      </c>
      <c r="P14" s="13">
        <v>5</v>
      </c>
      <c r="Q14" s="13">
        <v>5</v>
      </c>
      <c r="R14" s="13">
        <v>2</v>
      </c>
      <c r="S14" s="13">
        <v>2</v>
      </c>
      <c r="T14" s="13">
        <v>0</v>
      </c>
      <c r="U14" s="13">
        <v>0</v>
      </c>
      <c r="V14" s="13">
        <v>0</v>
      </c>
      <c r="W14" s="13">
        <v>0</v>
      </c>
      <c r="X14" s="13">
        <v>0</v>
      </c>
      <c r="Y14" s="13">
        <v>0</v>
      </c>
      <c r="Z14" s="13">
        <v>1</v>
      </c>
      <c r="AA14" s="13">
        <v>0</v>
      </c>
      <c r="AB14" s="13">
        <v>0</v>
      </c>
      <c r="AC14" s="13">
        <v>0</v>
      </c>
      <c r="AD14" s="13">
        <v>0</v>
      </c>
      <c r="AE14" s="13">
        <v>0</v>
      </c>
      <c r="AF14" s="13">
        <v>0</v>
      </c>
      <c r="AG14" s="10">
        <f t="shared" si="1"/>
        <v>1.6451612903225807</v>
      </c>
    </row>
    <row r="15" spans="1:33" x14ac:dyDescent="0.2">
      <c r="A15" s="20" t="s">
        <v>13</v>
      </c>
      <c r="B15" s="13">
        <v>0</v>
      </c>
      <c r="C15" s="13">
        <v>0</v>
      </c>
      <c r="D15" s="13">
        <v>0</v>
      </c>
      <c r="E15" s="13">
        <v>0</v>
      </c>
      <c r="F15" s="13">
        <v>0</v>
      </c>
      <c r="G15" s="13">
        <v>1</v>
      </c>
      <c r="H15" s="13">
        <v>0</v>
      </c>
      <c r="I15" s="13">
        <v>0</v>
      </c>
      <c r="J15" s="13">
        <v>2</v>
      </c>
      <c r="K15" s="13">
        <v>2</v>
      </c>
      <c r="L15" s="13">
        <v>0</v>
      </c>
      <c r="M15" s="13">
        <v>1</v>
      </c>
      <c r="N15" s="13">
        <v>0</v>
      </c>
      <c r="O15" s="13">
        <v>3</v>
      </c>
      <c r="P15" s="13">
        <v>0</v>
      </c>
      <c r="Q15" s="13">
        <v>3</v>
      </c>
      <c r="R15" s="13">
        <v>1</v>
      </c>
      <c r="S15" s="13">
        <v>2</v>
      </c>
      <c r="T15" s="13">
        <v>0</v>
      </c>
      <c r="U15" s="13">
        <v>0</v>
      </c>
      <c r="V15" s="13">
        <v>0</v>
      </c>
      <c r="W15" s="13">
        <v>0</v>
      </c>
      <c r="X15" s="13">
        <v>0</v>
      </c>
      <c r="Y15" s="13">
        <v>0</v>
      </c>
      <c r="Z15" s="13">
        <v>1</v>
      </c>
      <c r="AA15" s="13">
        <v>0</v>
      </c>
      <c r="AB15" s="13">
        <v>0</v>
      </c>
      <c r="AC15" s="13">
        <v>0</v>
      </c>
      <c r="AD15" s="13">
        <v>0</v>
      </c>
      <c r="AE15" s="13">
        <v>0</v>
      </c>
      <c r="AF15" s="13">
        <v>0</v>
      </c>
      <c r="AG15" s="10">
        <f t="shared" si="1"/>
        <v>0.5161290322580645</v>
      </c>
    </row>
    <row r="16" spans="1:33" x14ac:dyDescent="0.25">
      <c r="A16" s="12" t="s">
        <v>14</v>
      </c>
      <c r="B16" s="13">
        <v>72</v>
      </c>
      <c r="C16" s="13">
        <v>79</v>
      </c>
      <c r="D16" s="13">
        <v>87</v>
      </c>
      <c r="E16" s="13">
        <v>97</v>
      </c>
      <c r="F16" s="13">
        <v>90</v>
      </c>
      <c r="G16" s="13">
        <v>88</v>
      </c>
      <c r="H16" s="13">
        <v>86</v>
      </c>
      <c r="I16" s="13">
        <v>86</v>
      </c>
      <c r="J16" s="13">
        <v>89</v>
      </c>
      <c r="K16" s="13">
        <v>88</v>
      </c>
      <c r="L16" s="13">
        <v>87</v>
      </c>
      <c r="M16" s="13">
        <v>85</v>
      </c>
      <c r="N16" s="13">
        <v>74</v>
      </c>
      <c r="O16" s="13">
        <v>74</v>
      </c>
      <c r="P16" s="13">
        <v>73</v>
      </c>
      <c r="Q16" s="13">
        <v>73</v>
      </c>
      <c r="R16" s="13">
        <v>68</v>
      </c>
      <c r="S16" s="13">
        <v>65</v>
      </c>
      <c r="T16" s="13">
        <v>65</v>
      </c>
      <c r="U16" s="13">
        <v>65</v>
      </c>
      <c r="V16" s="13">
        <v>66</v>
      </c>
      <c r="W16" s="13">
        <v>69</v>
      </c>
      <c r="X16" s="13">
        <v>69</v>
      </c>
      <c r="Y16" s="13">
        <v>69</v>
      </c>
      <c r="Z16" s="13">
        <v>69</v>
      </c>
      <c r="AA16" s="13">
        <v>69</v>
      </c>
      <c r="AB16" s="13">
        <v>69</v>
      </c>
      <c r="AC16" s="13">
        <v>69</v>
      </c>
      <c r="AD16" s="13">
        <v>69</v>
      </c>
      <c r="AE16" s="13">
        <v>69</v>
      </c>
      <c r="AF16" s="13">
        <v>69</v>
      </c>
      <c r="AG16" s="10">
        <f t="shared" si="1"/>
        <v>75.709677419354833</v>
      </c>
    </row>
    <row r="17" spans="1:33" x14ac:dyDescent="0.25">
      <c r="A17" s="22" t="s">
        <v>15</v>
      </c>
      <c r="B17" s="13">
        <v>2</v>
      </c>
      <c r="C17" s="13">
        <v>2</v>
      </c>
      <c r="D17" s="13">
        <v>2</v>
      </c>
      <c r="E17" s="13">
        <v>2</v>
      </c>
      <c r="F17" s="13">
        <v>2</v>
      </c>
      <c r="G17" s="13">
        <v>2</v>
      </c>
      <c r="H17" s="13">
        <v>2</v>
      </c>
      <c r="I17" s="13">
        <v>2</v>
      </c>
      <c r="J17" s="13">
        <v>2</v>
      </c>
      <c r="K17" s="13">
        <v>2</v>
      </c>
      <c r="L17" s="13">
        <v>2</v>
      </c>
      <c r="M17" s="13">
        <v>2</v>
      </c>
      <c r="N17" s="13">
        <v>2</v>
      </c>
      <c r="O17" s="13">
        <v>2</v>
      </c>
      <c r="P17" s="13">
        <v>2</v>
      </c>
      <c r="Q17" s="13">
        <v>2</v>
      </c>
      <c r="R17" s="13">
        <v>2</v>
      </c>
      <c r="S17" s="13">
        <v>2</v>
      </c>
      <c r="T17" s="13">
        <v>2</v>
      </c>
      <c r="U17" s="13">
        <v>2</v>
      </c>
      <c r="V17" s="13">
        <v>2</v>
      </c>
      <c r="W17" s="13">
        <v>2</v>
      </c>
      <c r="X17" s="13">
        <v>2</v>
      </c>
      <c r="Y17" s="13">
        <v>2</v>
      </c>
      <c r="Z17" s="13">
        <v>2</v>
      </c>
      <c r="AA17" s="13">
        <v>2</v>
      </c>
      <c r="AB17" s="13">
        <v>2</v>
      </c>
      <c r="AC17" s="13">
        <v>2</v>
      </c>
      <c r="AD17" s="13">
        <v>2</v>
      </c>
      <c r="AE17" s="13">
        <v>2</v>
      </c>
      <c r="AF17" s="13">
        <v>2</v>
      </c>
      <c r="AG17" s="10">
        <f t="shared" si="1"/>
        <v>2</v>
      </c>
    </row>
    <row r="18" spans="1:33" x14ac:dyDescent="0.25">
      <c r="A18" s="12" t="s">
        <v>16</v>
      </c>
      <c r="B18" s="13">
        <v>12</v>
      </c>
      <c r="C18" s="13">
        <v>6</v>
      </c>
      <c r="D18" s="13">
        <v>4</v>
      </c>
      <c r="E18" s="13">
        <v>1</v>
      </c>
      <c r="F18" s="13">
        <v>3</v>
      </c>
      <c r="G18" s="13">
        <v>4</v>
      </c>
      <c r="H18" s="13">
        <v>1</v>
      </c>
      <c r="I18" s="13">
        <v>0</v>
      </c>
      <c r="J18" s="13">
        <v>4</v>
      </c>
      <c r="K18" s="13">
        <v>0</v>
      </c>
      <c r="L18" s="13">
        <v>4</v>
      </c>
      <c r="M18" s="13">
        <v>0</v>
      </c>
      <c r="N18" s="13">
        <v>0</v>
      </c>
      <c r="O18" s="13">
        <v>0</v>
      </c>
      <c r="P18" s="13">
        <v>0</v>
      </c>
      <c r="Q18" s="13">
        <v>0</v>
      </c>
      <c r="R18" s="13">
        <v>0</v>
      </c>
      <c r="S18" s="13">
        <v>0</v>
      </c>
      <c r="T18" s="13">
        <v>0</v>
      </c>
      <c r="U18" s="13">
        <v>0</v>
      </c>
      <c r="V18" s="13">
        <v>0</v>
      </c>
      <c r="W18" s="13">
        <v>0</v>
      </c>
      <c r="X18" s="13">
        <v>2</v>
      </c>
      <c r="Y18" s="13">
        <v>1</v>
      </c>
      <c r="Z18" s="13">
        <v>0</v>
      </c>
      <c r="AA18" s="13">
        <v>0</v>
      </c>
      <c r="AB18" s="13">
        <v>0</v>
      </c>
      <c r="AC18" s="13">
        <v>0</v>
      </c>
      <c r="AD18" s="13">
        <v>0</v>
      </c>
      <c r="AE18" s="13">
        <v>0</v>
      </c>
      <c r="AF18" s="13">
        <v>0</v>
      </c>
      <c r="AG18" s="10">
        <f t="shared" si="1"/>
        <v>1.3548387096774193</v>
      </c>
    </row>
    <row r="19" spans="1:33" x14ac:dyDescent="0.25">
      <c r="A19" s="16" t="s">
        <v>17</v>
      </c>
      <c r="B19" s="17">
        <f>B20+B21</f>
        <v>0</v>
      </c>
      <c r="C19" s="17">
        <f t="shared" ref="C19:AF19" si="3">C20+C21</f>
        <v>8</v>
      </c>
      <c r="D19" s="17">
        <f t="shared" si="3"/>
        <v>8</v>
      </c>
      <c r="E19" s="17">
        <f t="shared" si="3"/>
        <v>10</v>
      </c>
      <c r="F19" s="17">
        <f t="shared" si="3"/>
        <v>0</v>
      </c>
      <c r="G19" s="17">
        <f t="shared" si="3"/>
        <v>0</v>
      </c>
      <c r="H19" s="17">
        <f t="shared" si="3"/>
        <v>1</v>
      </c>
      <c r="I19" s="17">
        <f t="shared" si="3"/>
        <v>0</v>
      </c>
      <c r="J19" s="17">
        <f t="shared" si="3"/>
        <v>3</v>
      </c>
      <c r="K19" s="17">
        <f t="shared" si="3"/>
        <v>1</v>
      </c>
      <c r="L19" s="17">
        <f t="shared" si="3"/>
        <v>1</v>
      </c>
      <c r="M19" s="17">
        <f t="shared" si="3"/>
        <v>0</v>
      </c>
      <c r="N19" s="17">
        <f t="shared" si="3"/>
        <v>0</v>
      </c>
      <c r="O19" s="17">
        <f t="shared" si="3"/>
        <v>0</v>
      </c>
      <c r="P19" s="17">
        <f t="shared" si="3"/>
        <v>3</v>
      </c>
      <c r="Q19" s="17">
        <f t="shared" si="3"/>
        <v>0</v>
      </c>
      <c r="R19" s="17">
        <f t="shared" si="3"/>
        <v>0</v>
      </c>
      <c r="S19" s="17">
        <f t="shared" si="3"/>
        <v>0</v>
      </c>
      <c r="T19" s="17">
        <f t="shared" si="3"/>
        <v>2</v>
      </c>
      <c r="U19" s="17">
        <f t="shared" si="3"/>
        <v>0</v>
      </c>
      <c r="V19" s="17">
        <f t="shared" si="3"/>
        <v>1</v>
      </c>
      <c r="W19" s="17">
        <f t="shared" si="3"/>
        <v>4</v>
      </c>
      <c r="X19" s="17">
        <f t="shared" si="3"/>
        <v>0</v>
      </c>
      <c r="Y19" s="17">
        <f t="shared" si="3"/>
        <v>0</v>
      </c>
      <c r="Z19" s="17">
        <f t="shared" si="3"/>
        <v>0</v>
      </c>
      <c r="AA19" s="17">
        <f t="shared" si="3"/>
        <v>1</v>
      </c>
      <c r="AB19" s="17">
        <f t="shared" si="3"/>
        <v>0</v>
      </c>
      <c r="AC19" s="17">
        <f t="shared" si="3"/>
        <v>0</v>
      </c>
      <c r="AD19" s="17">
        <f t="shared" si="3"/>
        <v>0</v>
      </c>
      <c r="AE19" s="17">
        <f t="shared" si="3"/>
        <v>0</v>
      </c>
      <c r="AF19" s="17">
        <f t="shared" si="3"/>
        <v>0</v>
      </c>
      <c r="AG19" s="10">
        <f t="shared" si="1"/>
        <v>1.3870967741935485</v>
      </c>
    </row>
    <row r="20" spans="1:33" x14ac:dyDescent="0.25">
      <c r="A20" s="22" t="s">
        <v>18</v>
      </c>
      <c r="B20" s="13">
        <v>0</v>
      </c>
      <c r="C20" s="13">
        <v>8</v>
      </c>
      <c r="D20" s="13">
        <v>8</v>
      </c>
      <c r="E20" s="13">
        <v>9</v>
      </c>
      <c r="F20" s="13">
        <v>0</v>
      </c>
      <c r="G20" s="13">
        <v>0</v>
      </c>
      <c r="H20" s="13">
        <v>0</v>
      </c>
      <c r="I20" s="13">
        <v>0</v>
      </c>
      <c r="J20" s="13">
        <v>2</v>
      </c>
      <c r="K20" s="13">
        <v>1</v>
      </c>
      <c r="L20" s="13">
        <v>0</v>
      </c>
      <c r="M20" s="13">
        <v>0</v>
      </c>
      <c r="N20" s="13">
        <v>0</v>
      </c>
      <c r="O20" s="13">
        <v>0</v>
      </c>
      <c r="P20" s="13">
        <v>0</v>
      </c>
      <c r="Q20" s="13">
        <v>0</v>
      </c>
      <c r="R20" s="13">
        <v>0</v>
      </c>
      <c r="S20" s="13">
        <v>0</v>
      </c>
      <c r="T20" s="13">
        <v>0</v>
      </c>
      <c r="U20" s="13">
        <v>0</v>
      </c>
      <c r="V20" s="13">
        <v>0</v>
      </c>
      <c r="W20" s="13">
        <v>3</v>
      </c>
      <c r="X20" s="13">
        <v>0</v>
      </c>
      <c r="Y20" s="13">
        <v>0</v>
      </c>
      <c r="Z20" s="13">
        <v>0</v>
      </c>
      <c r="AA20" s="13">
        <v>0</v>
      </c>
      <c r="AB20" s="13">
        <v>0</v>
      </c>
      <c r="AC20" s="13">
        <v>0</v>
      </c>
      <c r="AD20" s="13">
        <v>0</v>
      </c>
      <c r="AE20" s="13">
        <v>0</v>
      </c>
      <c r="AF20" s="13">
        <v>0</v>
      </c>
      <c r="AG20" s="10">
        <f t="shared" si="1"/>
        <v>1</v>
      </c>
    </row>
    <row r="21" spans="1:33" x14ac:dyDescent="0.25">
      <c r="A21" s="22" t="s">
        <v>19</v>
      </c>
      <c r="B21" s="13">
        <v>0</v>
      </c>
      <c r="C21" s="13">
        <v>0</v>
      </c>
      <c r="D21" s="13">
        <v>0</v>
      </c>
      <c r="E21" s="13">
        <v>1</v>
      </c>
      <c r="F21" s="13">
        <v>0</v>
      </c>
      <c r="G21" s="13">
        <v>0</v>
      </c>
      <c r="H21" s="13">
        <v>1</v>
      </c>
      <c r="I21" s="13">
        <v>0</v>
      </c>
      <c r="J21" s="13">
        <v>1</v>
      </c>
      <c r="K21" s="13">
        <v>0</v>
      </c>
      <c r="L21" s="13">
        <v>1</v>
      </c>
      <c r="M21" s="13">
        <v>0</v>
      </c>
      <c r="N21" s="13">
        <v>0</v>
      </c>
      <c r="O21" s="13">
        <v>0</v>
      </c>
      <c r="P21" s="13">
        <v>3</v>
      </c>
      <c r="Q21" s="13">
        <v>0</v>
      </c>
      <c r="R21" s="13">
        <v>0</v>
      </c>
      <c r="S21" s="13">
        <v>0</v>
      </c>
      <c r="T21" s="13">
        <v>2</v>
      </c>
      <c r="U21" s="13">
        <v>0</v>
      </c>
      <c r="V21" s="13">
        <v>1</v>
      </c>
      <c r="W21" s="13">
        <v>1</v>
      </c>
      <c r="X21" s="13">
        <v>0</v>
      </c>
      <c r="Y21" s="13">
        <v>0</v>
      </c>
      <c r="Z21" s="13">
        <v>0</v>
      </c>
      <c r="AA21" s="13">
        <v>1</v>
      </c>
      <c r="AB21" s="13">
        <v>0</v>
      </c>
      <c r="AC21" s="13">
        <v>0</v>
      </c>
      <c r="AD21" s="13">
        <v>0</v>
      </c>
      <c r="AE21" s="13">
        <v>0</v>
      </c>
      <c r="AF21" s="13">
        <v>0</v>
      </c>
      <c r="AG21" s="10">
        <f t="shared" si="1"/>
        <v>0.38709677419354838</v>
      </c>
    </row>
  </sheetData>
  <mergeCells count="1">
    <mergeCell ref="AG1:AG2"/>
  </mergeCells>
  <conditionalFormatting sqref="B2:AF2">
    <cfRule type="expression" dxfId="10" priority="1">
      <formula>OR(B2&lt;&gt;0,B2&lt;&gt;0)</formula>
    </cfRule>
  </conditionalFormatting>
  <pageMargins left="0.7" right="0.7" top="0.75" bottom="0.75" header="0.3" footer="0.3"/>
  <pageSetup paperSize="9" orientation="landscape"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5"/>
  <sheetViews>
    <sheetView topLeftCell="A2" zoomScale="90" zoomScaleNormal="90" workbookViewId="0">
      <selection activeCell="AD20" sqref="AD20"/>
    </sheetView>
  </sheetViews>
  <sheetFormatPr defaultRowHeight="18.75" x14ac:dyDescent="0.3"/>
  <cols>
    <col min="1" max="1" width="18.6640625" customWidth="1"/>
    <col min="2" max="21" width="3.5546875" customWidth="1"/>
    <col min="22" max="22" width="3.6640625" customWidth="1"/>
    <col min="23" max="30" width="3.5546875" customWidth="1"/>
    <col min="31" max="31" width="8.5546875" customWidth="1"/>
  </cols>
  <sheetData>
    <row r="1" spans="1:53"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90" t="s">
        <v>20</v>
      </c>
      <c r="BA1" s="13">
        <v>0</v>
      </c>
    </row>
    <row r="2" spans="1:53" x14ac:dyDescent="0.2">
      <c r="A2" s="4" t="s">
        <v>0</v>
      </c>
      <c r="B2" s="5">
        <f>B16-B14-B13-B12-B11-B7-B6-B3</f>
        <v>-1</v>
      </c>
      <c r="C2" s="5">
        <f t="shared" ref="C2:AD2" si="0">C16-C14-C13-C12-C11-C7-C6-C3</f>
        <v>0</v>
      </c>
      <c r="D2" s="5">
        <f t="shared" si="0"/>
        <v>0</v>
      </c>
      <c r="E2" s="5">
        <f t="shared" si="0"/>
        <v>-8</v>
      </c>
      <c r="F2" s="5">
        <f t="shared" si="0"/>
        <v>-8</v>
      </c>
      <c r="G2" s="5">
        <f t="shared" si="0"/>
        <v>-1</v>
      </c>
      <c r="H2" s="5">
        <f t="shared" si="0"/>
        <v>-1</v>
      </c>
      <c r="I2" s="5">
        <f t="shared" si="0"/>
        <v>0</v>
      </c>
      <c r="J2" s="5">
        <f t="shared" si="0"/>
        <v>0</v>
      </c>
      <c r="K2" s="5">
        <f t="shared" si="0"/>
        <v>0</v>
      </c>
      <c r="L2" s="5">
        <f t="shared" si="0"/>
        <v>0</v>
      </c>
      <c r="M2" s="5">
        <f t="shared" si="0"/>
        <v>0</v>
      </c>
      <c r="N2" s="5">
        <f t="shared" si="0"/>
        <v>0</v>
      </c>
      <c r="O2" s="5">
        <f t="shared" si="0"/>
        <v>0</v>
      </c>
      <c r="P2" s="5">
        <f t="shared" si="0"/>
        <v>0</v>
      </c>
      <c r="Q2" s="5">
        <f t="shared" si="0"/>
        <v>-1</v>
      </c>
      <c r="R2" s="5">
        <f t="shared" si="0"/>
        <v>0</v>
      </c>
      <c r="S2" s="5">
        <f t="shared" si="0"/>
        <v>0</v>
      </c>
      <c r="T2" s="5">
        <f t="shared" si="0"/>
        <v>0</v>
      </c>
      <c r="U2" s="5">
        <f t="shared" si="0"/>
        <v>0</v>
      </c>
      <c r="V2" s="5">
        <f t="shared" si="0"/>
        <v>0</v>
      </c>
      <c r="W2" s="5">
        <f t="shared" si="0"/>
        <v>-7</v>
      </c>
      <c r="X2" s="5">
        <f t="shared" si="0"/>
        <v>-2</v>
      </c>
      <c r="Y2" s="5">
        <f t="shared" si="0"/>
        <v>0</v>
      </c>
      <c r="Z2" s="5">
        <f t="shared" si="0"/>
        <v>-16</v>
      </c>
      <c r="AA2" s="5">
        <f t="shared" si="0"/>
        <v>-2</v>
      </c>
      <c r="AB2" s="5">
        <f t="shared" si="0"/>
        <v>-1</v>
      </c>
      <c r="AC2" s="5">
        <f t="shared" si="0"/>
        <v>-9</v>
      </c>
      <c r="AD2" s="5">
        <f t="shared" si="0"/>
        <v>-1</v>
      </c>
      <c r="AE2" s="91"/>
    </row>
    <row r="3" spans="1:53" x14ac:dyDescent="0.25">
      <c r="A3" s="7" t="s">
        <v>1</v>
      </c>
      <c r="B3" s="8">
        <v>41</v>
      </c>
      <c r="C3" s="8">
        <v>42</v>
      </c>
      <c r="D3" s="8">
        <v>42</v>
      </c>
      <c r="E3" s="8">
        <v>50</v>
      </c>
      <c r="F3" s="8">
        <v>50</v>
      </c>
      <c r="G3" s="8">
        <v>28</v>
      </c>
      <c r="H3" s="8">
        <v>2</v>
      </c>
      <c r="I3" s="8">
        <v>42</v>
      </c>
      <c r="J3" s="8">
        <v>41</v>
      </c>
      <c r="K3" s="8">
        <v>20</v>
      </c>
      <c r="L3" s="8">
        <v>41</v>
      </c>
      <c r="M3" s="8">
        <v>40</v>
      </c>
      <c r="N3" s="8">
        <v>0</v>
      </c>
      <c r="O3" s="8">
        <v>0</v>
      </c>
      <c r="P3" s="8">
        <v>25</v>
      </c>
      <c r="Q3" s="8">
        <v>28</v>
      </c>
      <c r="R3" s="8">
        <v>31</v>
      </c>
      <c r="S3" s="8">
        <v>31</v>
      </c>
      <c r="T3" s="8">
        <v>30</v>
      </c>
      <c r="U3" s="8">
        <v>26</v>
      </c>
      <c r="V3" s="8">
        <v>36</v>
      </c>
      <c r="W3" s="8">
        <v>45</v>
      </c>
      <c r="X3" s="8">
        <v>29</v>
      </c>
      <c r="Y3" s="8">
        <v>37</v>
      </c>
      <c r="Z3" s="8">
        <v>42</v>
      </c>
      <c r="AA3" s="8">
        <v>47</v>
      </c>
      <c r="AB3" s="8">
        <v>42</v>
      </c>
      <c r="AC3" s="8">
        <v>53</v>
      </c>
      <c r="AD3" s="8">
        <v>53</v>
      </c>
      <c r="AE3" s="10">
        <f>SUM(B3:AD3)/29</f>
        <v>34.275862068965516</v>
      </c>
    </row>
    <row r="4" spans="1:53" x14ac:dyDescent="0.25">
      <c r="A4" s="7" t="s">
        <v>2</v>
      </c>
      <c r="B4" s="8">
        <v>0</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2</v>
      </c>
      <c r="X4" s="8">
        <v>0</v>
      </c>
      <c r="Y4" s="8">
        <v>0</v>
      </c>
      <c r="Z4" s="8">
        <v>13</v>
      </c>
      <c r="AA4" s="8">
        <v>2</v>
      </c>
      <c r="AB4" s="8">
        <v>0</v>
      </c>
      <c r="AC4" s="8">
        <v>8</v>
      </c>
      <c r="AD4" s="8">
        <v>0</v>
      </c>
      <c r="AE4" s="10">
        <f t="shared" ref="AE4:AE21" si="1">SUM(B4:AD4)/29</f>
        <v>0.86206896551724133</v>
      </c>
    </row>
    <row r="5" spans="1:53" x14ac:dyDescent="0.25">
      <c r="A5" s="7" t="s">
        <v>3</v>
      </c>
      <c r="B5" s="8">
        <v>0</v>
      </c>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2</v>
      </c>
      <c r="X5" s="8">
        <v>0</v>
      </c>
      <c r="Y5" s="8">
        <v>0</v>
      </c>
      <c r="Z5" s="8">
        <v>12</v>
      </c>
      <c r="AA5" s="8">
        <v>1</v>
      </c>
      <c r="AB5" s="8">
        <v>1</v>
      </c>
      <c r="AC5" s="8">
        <v>8</v>
      </c>
      <c r="AD5" s="8">
        <v>0</v>
      </c>
      <c r="AE5" s="10">
        <f t="shared" si="1"/>
        <v>0.82758620689655171</v>
      </c>
    </row>
    <row r="6" spans="1:53" x14ac:dyDescent="0.25">
      <c r="A6" s="12" t="s">
        <v>4</v>
      </c>
      <c r="B6" s="13">
        <v>0</v>
      </c>
      <c r="C6" s="13">
        <v>0</v>
      </c>
      <c r="D6" s="13">
        <v>0</v>
      </c>
      <c r="E6" s="13">
        <v>0</v>
      </c>
      <c r="F6" s="13">
        <v>0</v>
      </c>
      <c r="G6" s="13">
        <v>1</v>
      </c>
      <c r="H6" s="13">
        <v>1</v>
      </c>
      <c r="I6" s="13">
        <v>1</v>
      </c>
      <c r="J6" s="13">
        <v>0</v>
      </c>
      <c r="K6" s="13">
        <v>0</v>
      </c>
      <c r="L6" s="13">
        <v>0</v>
      </c>
      <c r="M6" s="13">
        <v>0</v>
      </c>
      <c r="N6" s="13">
        <v>0</v>
      </c>
      <c r="O6" s="13">
        <v>0</v>
      </c>
      <c r="P6" s="13">
        <v>0</v>
      </c>
      <c r="Q6" s="13">
        <v>1</v>
      </c>
      <c r="R6" s="13">
        <v>0</v>
      </c>
      <c r="S6" s="13">
        <v>0</v>
      </c>
      <c r="T6" s="13">
        <v>0</v>
      </c>
      <c r="U6" s="13">
        <v>0</v>
      </c>
      <c r="V6" s="13">
        <v>0</v>
      </c>
      <c r="W6" s="13">
        <v>0</v>
      </c>
      <c r="X6" s="13">
        <v>0</v>
      </c>
      <c r="Y6" s="13">
        <v>3</v>
      </c>
      <c r="Z6" s="13">
        <v>12</v>
      </c>
      <c r="AA6" s="13">
        <v>19</v>
      </c>
      <c r="AB6" s="13">
        <v>22</v>
      </c>
      <c r="AC6" s="13">
        <v>14</v>
      </c>
      <c r="AD6" s="13">
        <v>18</v>
      </c>
      <c r="AE6" s="10">
        <f t="shared" si="1"/>
        <v>3.1724137931034484</v>
      </c>
    </row>
    <row r="7" spans="1:53" x14ac:dyDescent="0.25">
      <c r="A7" s="16" t="s">
        <v>5</v>
      </c>
      <c r="B7" s="17">
        <f>B8+B9</f>
        <v>1</v>
      </c>
      <c r="C7" s="17">
        <f t="shared" ref="C7:AD7" si="2">C8+C9</f>
        <v>0</v>
      </c>
      <c r="D7" s="17">
        <f t="shared" si="2"/>
        <v>0</v>
      </c>
      <c r="E7" s="17">
        <f t="shared" si="2"/>
        <v>0</v>
      </c>
      <c r="F7" s="17">
        <f t="shared" si="2"/>
        <v>0</v>
      </c>
      <c r="G7" s="17">
        <f t="shared" si="2"/>
        <v>0</v>
      </c>
      <c r="H7" s="17">
        <f t="shared" si="2"/>
        <v>0</v>
      </c>
      <c r="I7" s="17">
        <f t="shared" si="2"/>
        <v>0</v>
      </c>
      <c r="J7" s="17">
        <f t="shared" si="2"/>
        <v>0</v>
      </c>
      <c r="K7" s="17">
        <f t="shared" si="2"/>
        <v>0</v>
      </c>
      <c r="L7" s="17">
        <f t="shared" si="2"/>
        <v>1</v>
      </c>
      <c r="M7" s="17">
        <f t="shared" si="2"/>
        <v>0</v>
      </c>
      <c r="N7" s="17">
        <f t="shared" si="2"/>
        <v>0</v>
      </c>
      <c r="O7" s="17">
        <f t="shared" si="2"/>
        <v>0</v>
      </c>
      <c r="P7" s="17">
        <f t="shared" si="2"/>
        <v>0</v>
      </c>
      <c r="Q7" s="17">
        <f t="shared" si="2"/>
        <v>0</v>
      </c>
      <c r="R7" s="17">
        <f t="shared" si="2"/>
        <v>0</v>
      </c>
      <c r="S7" s="17">
        <f t="shared" si="2"/>
        <v>1</v>
      </c>
      <c r="T7" s="17">
        <f t="shared" si="2"/>
        <v>0</v>
      </c>
      <c r="U7" s="17">
        <f t="shared" si="2"/>
        <v>0</v>
      </c>
      <c r="V7" s="17">
        <f t="shared" si="2"/>
        <v>0</v>
      </c>
      <c r="W7" s="17">
        <f t="shared" si="2"/>
        <v>0</v>
      </c>
      <c r="X7" s="17">
        <f t="shared" si="2"/>
        <v>0</v>
      </c>
      <c r="Y7" s="17">
        <f t="shared" si="2"/>
        <v>0</v>
      </c>
      <c r="Z7" s="17">
        <f t="shared" si="2"/>
        <v>0</v>
      </c>
      <c r="AA7" s="17">
        <f t="shared" si="2"/>
        <v>0</v>
      </c>
      <c r="AB7" s="17">
        <f t="shared" si="2"/>
        <v>0</v>
      </c>
      <c r="AC7" s="17">
        <f t="shared" si="2"/>
        <v>2</v>
      </c>
      <c r="AD7" s="17">
        <f t="shared" si="2"/>
        <v>3</v>
      </c>
      <c r="AE7" s="10">
        <f>SUM(B7:AD7)</f>
        <v>8</v>
      </c>
    </row>
    <row r="8" spans="1:53" x14ac:dyDescent="0.2">
      <c r="A8" s="20" t="s">
        <v>6</v>
      </c>
      <c r="B8" s="13">
        <v>1</v>
      </c>
      <c r="C8" s="13">
        <v>0</v>
      </c>
      <c r="D8" s="13">
        <v>0</v>
      </c>
      <c r="E8" s="13">
        <v>0</v>
      </c>
      <c r="F8" s="13">
        <v>0</v>
      </c>
      <c r="G8" s="13">
        <v>0</v>
      </c>
      <c r="H8" s="13">
        <v>0</v>
      </c>
      <c r="I8" s="13">
        <v>0</v>
      </c>
      <c r="J8" s="13">
        <v>0</v>
      </c>
      <c r="K8" s="13">
        <v>0</v>
      </c>
      <c r="L8" s="13">
        <v>1</v>
      </c>
      <c r="M8" s="13">
        <v>0</v>
      </c>
      <c r="N8" s="13">
        <v>0</v>
      </c>
      <c r="O8" s="13">
        <v>0</v>
      </c>
      <c r="P8" s="13">
        <v>0</v>
      </c>
      <c r="Q8" s="13">
        <v>0</v>
      </c>
      <c r="R8" s="13">
        <v>0</v>
      </c>
      <c r="S8" s="13">
        <v>1</v>
      </c>
      <c r="T8" s="13">
        <v>0</v>
      </c>
      <c r="U8" s="13">
        <v>0</v>
      </c>
      <c r="V8" s="13">
        <v>0</v>
      </c>
      <c r="W8" s="13">
        <v>0</v>
      </c>
      <c r="X8" s="13">
        <v>0</v>
      </c>
      <c r="Y8" s="13">
        <v>0</v>
      </c>
      <c r="Z8" s="13">
        <v>0</v>
      </c>
      <c r="AA8" s="13">
        <v>0</v>
      </c>
      <c r="AB8" s="13">
        <v>0</v>
      </c>
      <c r="AC8" s="13">
        <v>2</v>
      </c>
      <c r="AD8" s="13">
        <v>3</v>
      </c>
      <c r="AE8" s="10">
        <f t="shared" si="1"/>
        <v>0.27586206896551724</v>
      </c>
    </row>
    <row r="9" spans="1:53" x14ac:dyDescent="0.2">
      <c r="A9" s="20" t="s">
        <v>7</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0">
        <f t="shared" si="1"/>
        <v>0</v>
      </c>
    </row>
    <row r="10" spans="1:53" x14ac:dyDescent="0.2">
      <c r="A10" s="20" t="s">
        <v>8</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0">
        <f t="shared" si="1"/>
        <v>0</v>
      </c>
    </row>
    <row r="11" spans="1:53" x14ac:dyDescent="0.25">
      <c r="A11" s="21" t="s">
        <v>9</v>
      </c>
      <c r="B11" s="13">
        <v>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0">
        <f t="shared" si="1"/>
        <v>0</v>
      </c>
    </row>
    <row r="12" spans="1:53" x14ac:dyDescent="0.25">
      <c r="A12" s="21" t="s">
        <v>10</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1</v>
      </c>
      <c r="AB12" s="13">
        <v>0</v>
      </c>
      <c r="AC12" s="13">
        <v>0</v>
      </c>
      <c r="AD12" s="13">
        <v>0</v>
      </c>
      <c r="AE12" s="10">
        <f t="shared" si="1"/>
        <v>3.4482758620689655E-2</v>
      </c>
    </row>
    <row r="13" spans="1:53" x14ac:dyDescent="0.25">
      <c r="A13" s="21" t="s">
        <v>11</v>
      </c>
      <c r="B13" s="13">
        <v>1</v>
      </c>
      <c r="C13" s="13">
        <v>0</v>
      </c>
      <c r="D13" s="13">
        <v>0</v>
      </c>
      <c r="E13" s="13">
        <v>0</v>
      </c>
      <c r="F13" s="13">
        <v>0</v>
      </c>
      <c r="G13" s="13">
        <v>15</v>
      </c>
      <c r="H13" s="13">
        <v>41</v>
      </c>
      <c r="I13" s="13">
        <v>0</v>
      </c>
      <c r="J13" s="13">
        <v>2</v>
      </c>
      <c r="K13" s="13">
        <v>23</v>
      </c>
      <c r="L13" s="13">
        <v>0</v>
      </c>
      <c r="M13" s="13">
        <v>2</v>
      </c>
      <c r="N13" s="13">
        <v>42</v>
      </c>
      <c r="O13" s="13">
        <v>42</v>
      </c>
      <c r="P13" s="13">
        <v>17</v>
      </c>
      <c r="Q13" s="13">
        <v>15</v>
      </c>
      <c r="R13" s="13">
        <v>12</v>
      </c>
      <c r="S13" s="13">
        <v>11</v>
      </c>
      <c r="T13" s="13">
        <v>12</v>
      </c>
      <c r="U13" s="13">
        <v>16</v>
      </c>
      <c r="V13" s="13">
        <v>6</v>
      </c>
      <c r="W13" s="13">
        <v>2</v>
      </c>
      <c r="X13" s="13">
        <v>13</v>
      </c>
      <c r="Y13" s="13">
        <v>3</v>
      </c>
      <c r="Z13" s="13">
        <v>1</v>
      </c>
      <c r="AA13" s="13">
        <v>2</v>
      </c>
      <c r="AB13" s="13">
        <v>8</v>
      </c>
      <c r="AC13" s="13">
        <v>4</v>
      </c>
      <c r="AD13" s="13">
        <v>2</v>
      </c>
      <c r="AE13" s="10">
        <f t="shared" si="1"/>
        <v>10.068965517241379</v>
      </c>
    </row>
    <row r="14" spans="1:53" x14ac:dyDescent="0.2">
      <c r="A14" s="20" t="s">
        <v>12</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2</v>
      </c>
      <c r="X14" s="13">
        <v>0</v>
      </c>
      <c r="Y14" s="13">
        <v>0</v>
      </c>
      <c r="Z14" s="13">
        <v>13</v>
      </c>
      <c r="AA14" s="13">
        <v>2</v>
      </c>
      <c r="AB14" s="13">
        <v>1</v>
      </c>
      <c r="AC14" s="62">
        <v>8</v>
      </c>
      <c r="AD14" s="13">
        <v>0</v>
      </c>
      <c r="AE14" s="10">
        <f t="shared" si="1"/>
        <v>0.89655172413793105</v>
      </c>
    </row>
    <row r="15" spans="1:53" x14ac:dyDescent="0.2">
      <c r="A15" s="20" t="s">
        <v>13</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2</v>
      </c>
      <c r="X15" s="13">
        <v>0</v>
      </c>
      <c r="Y15" s="13">
        <v>0</v>
      </c>
      <c r="Z15" s="13">
        <v>12</v>
      </c>
      <c r="AA15" s="13">
        <v>1</v>
      </c>
      <c r="AB15" s="13">
        <v>1</v>
      </c>
      <c r="AC15" s="13">
        <v>8</v>
      </c>
      <c r="AD15" s="13">
        <v>0</v>
      </c>
      <c r="AE15" s="10">
        <f t="shared" si="1"/>
        <v>0.82758620689655171</v>
      </c>
    </row>
    <row r="16" spans="1:53" x14ac:dyDescent="0.25">
      <c r="A16" s="12" t="s">
        <v>14</v>
      </c>
      <c r="B16" s="13">
        <v>42</v>
      </c>
      <c r="C16" s="13">
        <v>42</v>
      </c>
      <c r="D16" s="13">
        <v>42</v>
      </c>
      <c r="E16" s="13">
        <v>42</v>
      </c>
      <c r="F16" s="13">
        <v>42</v>
      </c>
      <c r="G16" s="13">
        <v>43</v>
      </c>
      <c r="H16" s="13">
        <v>43</v>
      </c>
      <c r="I16" s="13">
        <v>43</v>
      </c>
      <c r="J16" s="13">
        <v>43</v>
      </c>
      <c r="K16" s="13">
        <v>43</v>
      </c>
      <c r="L16" s="13">
        <v>42</v>
      </c>
      <c r="M16" s="13">
        <v>42</v>
      </c>
      <c r="N16" s="13">
        <v>42</v>
      </c>
      <c r="O16" s="13">
        <v>42</v>
      </c>
      <c r="P16" s="13">
        <v>42</v>
      </c>
      <c r="Q16" s="13">
        <v>43</v>
      </c>
      <c r="R16" s="13">
        <v>43</v>
      </c>
      <c r="S16" s="13">
        <v>43</v>
      </c>
      <c r="T16" s="13">
        <v>42</v>
      </c>
      <c r="U16" s="13">
        <v>42</v>
      </c>
      <c r="V16" s="13">
        <v>42</v>
      </c>
      <c r="W16" s="13">
        <v>42</v>
      </c>
      <c r="X16" s="13">
        <v>40</v>
      </c>
      <c r="Y16" s="13">
        <v>43</v>
      </c>
      <c r="Z16" s="13">
        <v>52</v>
      </c>
      <c r="AA16" s="13">
        <v>69</v>
      </c>
      <c r="AB16" s="13">
        <v>72</v>
      </c>
      <c r="AC16" s="13">
        <v>72</v>
      </c>
      <c r="AD16" s="13">
        <v>75</v>
      </c>
      <c r="AE16" s="10">
        <f t="shared" si="1"/>
        <v>46.724137931034484</v>
      </c>
    </row>
    <row r="17" spans="1:31" x14ac:dyDescent="0.25">
      <c r="A17" s="22" t="s">
        <v>15</v>
      </c>
      <c r="B17" s="13">
        <v>1</v>
      </c>
      <c r="C17" s="13">
        <v>1</v>
      </c>
      <c r="D17" s="13">
        <v>1</v>
      </c>
      <c r="E17" s="13">
        <v>1</v>
      </c>
      <c r="F17" s="13">
        <v>1</v>
      </c>
      <c r="G17" s="13">
        <v>1</v>
      </c>
      <c r="H17" s="13">
        <v>1</v>
      </c>
      <c r="I17" s="13">
        <v>1</v>
      </c>
      <c r="J17" s="13">
        <v>1</v>
      </c>
      <c r="K17" s="13">
        <v>1</v>
      </c>
      <c r="L17" s="13">
        <v>1</v>
      </c>
      <c r="M17" s="13">
        <v>1</v>
      </c>
      <c r="N17" s="13">
        <v>1</v>
      </c>
      <c r="O17" s="13">
        <v>1</v>
      </c>
      <c r="P17" s="13">
        <v>1</v>
      </c>
      <c r="Q17" s="13">
        <v>1</v>
      </c>
      <c r="R17" s="13">
        <v>1</v>
      </c>
      <c r="S17" s="13">
        <v>1</v>
      </c>
      <c r="T17" s="13">
        <v>1</v>
      </c>
      <c r="U17" s="13">
        <v>1</v>
      </c>
      <c r="V17" s="13">
        <v>1</v>
      </c>
      <c r="W17" s="13">
        <v>1</v>
      </c>
      <c r="X17" s="13">
        <v>1</v>
      </c>
      <c r="Y17" s="13">
        <v>1</v>
      </c>
      <c r="Z17" s="13">
        <v>1</v>
      </c>
      <c r="AA17" s="13">
        <v>1</v>
      </c>
      <c r="AB17" s="13">
        <v>1</v>
      </c>
      <c r="AC17" s="13">
        <v>1</v>
      </c>
      <c r="AD17" s="13">
        <v>1</v>
      </c>
      <c r="AE17" s="10">
        <f t="shared" si="1"/>
        <v>1</v>
      </c>
    </row>
    <row r="18" spans="1:31" x14ac:dyDescent="0.25">
      <c r="A18" s="12" t="s">
        <v>16</v>
      </c>
      <c r="B18" s="13">
        <v>0</v>
      </c>
      <c r="C18" s="13">
        <v>0</v>
      </c>
      <c r="D18" s="13">
        <v>0</v>
      </c>
      <c r="E18" s="13">
        <v>0</v>
      </c>
      <c r="F18" s="13">
        <v>0</v>
      </c>
      <c r="G18" s="13">
        <v>0</v>
      </c>
      <c r="H18" s="13">
        <v>0</v>
      </c>
      <c r="I18" s="13">
        <v>0</v>
      </c>
      <c r="J18" s="13">
        <v>0</v>
      </c>
      <c r="K18" s="13">
        <v>0</v>
      </c>
      <c r="L18" s="13">
        <v>0</v>
      </c>
      <c r="M18" s="13">
        <v>0</v>
      </c>
      <c r="N18" s="13">
        <v>0</v>
      </c>
      <c r="O18" s="13">
        <v>0</v>
      </c>
      <c r="P18" s="13">
        <v>0</v>
      </c>
      <c r="Q18" s="13">
        <v>0</v>
      </c>
      <c r="R18" s="13">
        <v>1</v>
      </c>
      <c r="S18" s="13">
        <v>0</v>
      </c>
      <c r="T18" s="13">
        <v>0</v>
      </c>
      <c r="U18" s="13">
        <v>0</v>
      </c>
      <c r="V18" s="13">
        <v>0</v>
      </c>
      <c r="W18" s="13">
        <v>0</v>
      </c>
      <c r="X18" s="13">
        <v>0</v>
      </c>
      <c r="Y18" s="13">
        <v>0</v>
      </c>
      <c r="Z18" s="13">
        <v>0</v>
      </c>
      <c r="AA18" s="13">
        <v>12</v>
      </c>
      <c r="AB18" s="13">
        <v>0</v>
      </c>
      <c r="AC18" s="13">
        <v>7</v>
      </c>
      <c r="AD18" s="13">
        <v>2</v>
      </c>
      <c r="AE18" s="10">
        <f t="shared" si="1"/>
        <v>0.75862068965517238</v>
      </c>
    </row>
    <row r="19" spans="1:31" x14ac:dyDescent="0.25">
      <c r="A19" s="16" t="s">
        <v>17</v>
      </c>
      <c r="B19" s="17">
        <f>B20+B21</f>
        <v>0</v>
      </c>
      <c r="C19" s="17">
        <f t="shared" ref="C19:AD19" si="3">C20+C21</f>
        <v>0</v>
      </c>
      <c r="D19" s="17">
        <f t="shared" si="3"/>
        <v>0</v>
      </c>
      <c r="E19" s="17">
        <f t="shared" si="3"/>
        <v>0</v>
      </c>
      <c r="F19" s="17">
        <f t="shared" si="3"/>
        <v>1</v>
      </c>
      <c r="G19" s="17">
        <f t="shared" si="3"/>
        <v>0</v>
      </c>
      <c r="H19" s="17">
        <f t="shared" si="3"/>
        <v>0</v>
      </c>
      <c r="I19" s="17">
        <f t="shared" si="3"/>
        <v>0</v>
      </c>
      <c r="J19" s="17">
        <f t="shared" si="3"/>
        <v>0</v>
      </c>
      <c r="K19" s="17">
        <f t="shared" si="3"/>
        <v>0</v>
      </c>
      <c r="L19" s="17">
        <f t="shared" si="3"/>
        <v>0</v>
      </c>
      <c r="M19" s="17">
        <f t="shared" si="3"/>
        <v>0</v>
      </c>
      <c r="N19" s="17">
        <f t="shared" si="3"/>
        <v>0</v>
      </c>
      <c r="O19" s="17">
        <f t="shared" si="3"/>
        <v>0</v>
      </c>
      <c r="P19" s="17">
        <f t="shared" si="3"/>
        <v>1</v>
      </c>
      <c r="Q19" s="17">
        <f t="shared" si="3"/>
        <v>0</v>
      </c>
      <c r="R19" s="17">
        <f t="shared" si="3"/>
        <v>0</v>
      </c>
      <c r="S19" s="17">
        <f t="shared" si="3"/>
        <v>0</v>
      </c>
      <c r="T19" s="17">
        <f t="shared" si="3"/>
        <v>0</v>
      </c>
      <c r="U19" s="17">
        <f t="shared" si="3"/>
        <v>0</v>
      </c>
      <c r="V19" s="17">
        <f t="shared" si="3"/>
        <v>0</v>
      </c>
      <c r="W19" s="17">
        <f t="shared" si="3"/>
        <v>0</v>
      </c>
      <c r="X19" s="17">
        <f t="shared" si="3"/>
        <v>0</v>
      </c>
      <c r="Y19" s="17">
        <f t="shared" si="3"/>
        <v>3</v>
      </c>
      <c r="Z19" s="17">
        <f t="shared" si="3"/>
        <v>9</v>
      </c>
      <c r="AA19" s="17">
        <f t="shared" si="3"/>
        <v>29</v>
      </c>
      <c r="AB19" s="17">
        <f t="shared" si="3"/>
        <v>4</v>
      </c>
      <c r="AC19" s="17">
        <f t="shared" si="3"/>
        <v>1</v>
      </c>
      <c r="AD19" s="17">
        <f t="shared" si="3"/>
        <v>13</v>
      </c>
      <c r="AE19" s="10">
        <f t="shared" si="1"/>
        <v>2.103448275862069</v>
      </c>
    </row>
    <row r="20" spans="1:31" x14ac:dyDescent="0.25">
      <c r="A20" s="22" t="s">
        <v>18</v>
      </c>
      <c r="B20" s="13">
        <v>0</v>
      </c>
      <c r="C20" s="13">
        <v>0</v>
      </c>
      <c r="D20" s="13">
        <v>0</v>
      </c>
      <c r="E20" s="13">
        <v>0</v>
      </c>
      <c r="F20" s="13">
        <v>1</v>
      </c>
      <c r="G20" s="13">
        <v>0</v>
      </c>
      <c r="H20" s="13">
        <v>0</v>
      </c>
      <c r="I20" s="13">
        <v>0</v>
      </c>
      <c r="J20" s="13">
        <v>0</v>
      </c>
      <c r="K20" s="13">
        <v>0</v>
      </c>
      <c r="L20" s="13">
        <v>0</v>
      </c>
      <c r="M20" s="13">
        <v>0</v>
      </c>
      <c r="N20" s="13">
        <v>0</v>
      </c>
      <c r="O20" s="13">
        <v>0</v>
      </c>
      <c r="P20" s="13">
        <v>1</v>
      </c>
      <c r="Q20" s="13">
        <v>0</v>
      </c>
      <c r="R20" s="13">
        <v>0</v>
      </c>
      <c r="S20" s="13">
        <v>0</v>
      </c>
      <c r="T20" s="13">
        <v>0</v>
      </c>
      <c r="U20" s="13">
        <v>0</v>
      </c>
      <c r="V20" s="13">
        <v>0</v>
      </c>
      <c r="W20" s="13">
        <v>0</v>
      </c>
      <c r="X20" s="13">
        <v>0</v>
      </c>
      <c r="Y20" s="13">
        <v>3</v>
      </c>
      <c r="Z20" s="13">
        <v>9</v>
      </c>
      <c r="AA20" s="13">
        <v>19</v>
      </c>
      <c r="AB20" s="13">
        <v>3</v>
      </c>
      <c r="AC20" s="13">
        <v>1</v>
      </c>
      <c r="AD20" s="13">
        <v>6</v>
      </c>
      <c r="AE20" s="10">
        <f t="shared" si="1"/>
        <v>1.4827586206896552</v>
      </c>
    </row>
    <row r="21" spans="1:31" x14ac:dyDescent="0.25">
      <c r="A21" s="22" t="s">
        <v>19</v>
      </c>
      <c r="B21" s="13">
        <v>0</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10</v>
      </c>
      <c r="AB21" s="13">
        <v>1</v>
      </c>
      <c r="AC21" s="13">
        <v>0</v>
      </c>
      <c r="AD21" s="13">
        <v>7</v>
      </c>
      <c r="AE21" s="10">
        <f t="shared" si="1"/>
        <v>0.62068965517241381</v>
      </c>
    </row>
    <row r="23" spans="1:31" ht="20.25" x14ac:dyDescent="0.2">
      <c r="A23" s="55" t="s">
        <v>21</v>
      </c>
      <c r="B23" s="56">
        <v>1</v>
      </c>
      <c r="C23" s="56">
        <v>2</v>
      </c>
      <c r="D23" s="56">
        <v>3</v>
      </c>
      <c r="E23" s="56">
        <v>4</v>
      </c>
      <c r="F23" s="56">
        <v>5</v>
      </c>
      <c r="G23" s="56">
        <v>6</v>
      </c>
      <c r="H23" s="56">
        <v>7</v>
      </c>
      <c r="I23" s="56">
        <v>8</v>
      </c>
      <c r="J23" s="56">
        <v>9</v>
      </c>
      <c r="K23" s="56">
        <v>10</v>
      </c>
      <c r="L23" s="56">
        <v>11</v>
      </c>
      <c r="M23" s="56">
        <v>12</v>
      </c>
      <c r="N23" s="56">
        <v>13</v>
      </c>
      <c r="O23" s="56">
        <v>14</v>
      </c>
      <c r="P23" s="56">
        <v>15</v>
      </c>
      <c r="Q23" s="56">
        <v>16</v>
      </c>
      <c r="R23" s="56">
        <v>17</v>
      </c>
      <c r="S23" s="56">
        <v>18</v>
      </c>
      <c r="T23" s="56">
        <v>19</v>
      </c>
      <c r="U23" s="56">
        <v>20</v>
      </c>
      <c r="V23" s="56">
        <v>21</v>
      </c>
      <c r="W23" s="56">
        <v>22</v>
      </c>
      <c r="X23" s="56">
        <v>23</v>
      </c>
      <c r="Y23" s="56">
        <v>24</v>
      </c>
      <c r="Z23" s="56">
        <v>25</v>
      </c>
      <c r="AA23" s="56">
        <v>26</v>
      </c>
      <c r="AB23" s="56">
        <v>27</v>
      </c>
      <c r="AC23" s="56">
        <v>28</v>
      </c>
      <c r="AD23" s="56">
        <v>29</v>
      </c>
      <c r="AE23" s="57" t="s">
        <v>20</v>
      </c>
    </row>
    <row r="24" spans="1:31" x14ac:dyDescent="0.3">
      <c r="A24" s="58" t="s">
        <v>28</v>
      </c>
      <c r="B24" s="59">
        <v>0</v>
      </c>
      <c r="C24" s="59">
        <v>0</v>
      </c>
      <c r="D24" s="59">
        <v>0</v>
      </c>
      <c r="E24" s="59">
        <v>0</v>
      </c>
      <c r="F24" s="59">
        <v>0</v>
      </c>
      <c r="G24" s="59">
        <v>0</v>
      </c>
      <c r="H24" s="59">
        <v>0</v>
      </c>
      <c r="I24" s="59">
        <v>0</v>
      </c>
      <c r="J24" s="59">
        <v>0</v>
      </c>
      <c r="K24" s="59">
        <v>0</v>
      </c>
      <c r="L24" s="59">
        <v>0</v>
      </c>
      <c r="M24" s="59">
        <v>0</v>
      </c>
      <c r="N24" s="59">
        <v>0</v>
      </c>
      <c r="O24" s="59">
        <v>0</v>
      </c>
      <c r="P24" s="59">
        <v>0</v>
      </c>
      <c r="Q24" s="59">
        <v>0</v>
      </c>
      <c r="R24" s="59">
        <v>0</v>
      </c>
      <c r="S24" s="59">
        <v>0</v>
      </c>
      <c r="T24" s="59">
        <v>0</v>
      </c>
      <c r="U24" s="59">
        <v>0</v>
      </c>
      <c r="V24" s="59">
        <v>0</v>
      </c>
      <c r="W24" s="59">
        <v>0</v>
      </c>
      <c r="X24" s="59">
        <v>0</v>
      </c>
      <c r="Y24" s="59">
        <v>0</v>
      </c>
      <c r="Z24" s="59">
        <v>13</v>
      </c>
      <c r="AA24" s="59">
        <v>1</v>
      </c>
      <c r="AB24" s="59">
        <v>0</v>
      </c>
      <c r="AC24" s="59">
        <v>8</v>
      </c>
      <c r="AD24" s="59">
        <v>0</v>
      </c>
      <c r="AE24" s="57">
        <f>SUM(B24:AD24)</f>
        <v>22</v>
      </c>
    </row>
    <row r="25" spans="1:31" x14ac:dyDescent="0.3">
      <c r="A25" s="58" t="s">
        <v>20</v>
      </c>
      <c r="B25" s="60">
        <f t="shared" ref="B25:I25" si="4">B24</f>
        <v>0</v>
      </c>
      <c r="C25" s="60">
        <f t="shared" si="4"/>
        <v>0</v>
      </c>
      <c r="D25" s="60">
        <f t="shared" si="4"/>
        <v>0</v>
      </c>
      <c r="E25" s="60">
        <f t="shared" si="4"/>
        <v>0</v>
      </c>
      <c r="F25" s="60">
        <f t="shared" si="4"/>
        <v>0</v>
      </c>
      <c r="G25" s="60">
        <f t="shared" si="4"/>
        <v>0</v>
      </c>
      <c r="H25" s="60">
        <f t="shared" si="4"/>
        <v>0</v>
      </c>
      <c r="I25" s="60">
        <f t="shared" si="4"/>
        <v>0</v>
      </c>
      <c r="J25" s="60">
        <v>0</v>
      </c>
      <c r="K25" s="60">
        <v>0</v>
      </c>
      <c r="L25" s="60">
        <v>0</v>
      </c>
      <c r="M25" s="60">
        <v>0</v>
      </c>
      <c r="N25" s="60">
        <v>0</v>
      </c>
      <c r="O25" s="60">
        <v>0</v>
      </c>
      <c r="P25" s="60">
        <v>0</v>
      </c>
      <c r="Q25" s="60">
        <v>0</v>
      </c>
      <c r="R25" s="60">
        <v>0</v>
      </c>
      <c r="S25" s="60">
        <v>0</v>
      </c>
      <c r="T25" s="60">
        <v>0</v>
      </c>
      <c r="U25" s="60">
        <v>0</v>
      </c>
      <c r="V25" s="60">
        <v>0</v>
      </c>
      <c r="W25" s="60">
        <v>0</v>
      </c>
      <c r="X25" s="60">
        <v>0</v>
      </c>
      <c r="Y25" s="60">
        <v>0</v>
      </c>
      <c r="Z25" s="59">
        <v>13</v>
      </c>
      <c r="AA25" s="59">
        <v>1</v>
      </c>
      <c r="AB25" s="59">
        <v>0</v>
      </c>
      <c r="AC25" s="59">
        <v>8</v>
      </c>
      <c r="AD25" s="60">
        <f>AD24</f>
        <v>0</v>
      </c>
      <c r="AE25" s="61">
        <f>AE24</f>
        <v>22</v>
      </c>
    </row>
  </sheetData>
  <mergeCells count="1">
    <mergeCell ref="AE1:AE2"/>
  </mergeCells>
  <conditionalFormatting sqref="B2:AD2">
    <cfRule type="expression" dxfId="9" priority="1">
      <formula>OR(B2&lt;&gt;0,B2&lt;&gt;0)</formula>
    </cfRule>
  </conditionalFormatting>
  <pageMargins left="0.70866141732283472" right="0.70866141732283472" top="0.74803149606299213" bottom="0.74803149606299213" header="0.31496062992125984" footer="0.31496062992125984"/>
  <pageSetup paperSize="9" orientation="landscape"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1"/>
  <sheetViews>
    <sheetView zoomScale="90" zoomScaleNormal="90" workbookViewId="0">
      <selection activeCell="U18" sqref="U18"/>
    </sheetView>
  </sheetViews>
  <sheetFormatPr defaultRowHeight="18.75" x14ac:dyDescent="0.3"/>
  <cols>
    <col min="1" max="1" width="20.21875" customWidth="1"/>
    <col min="2" max="2" width="3.6640625" customWidth="1"/>
    <col min="3" max="3" width="3.44140625" customWidth="1"/>
    <col min="4" max="4" width="4.109375" customWidth="1"/>
    <col min="5" max="5" width="4.6640625" customWidth="1"/>
    <col min="6" max="6" width="4" customWidth="1"/>
    <col min="7" max="7" width="4.44140625" customWidth="1"/>
    <col min="8" max="8" width="4.33203125" customWidth="1"/>
    <col min="9" max="9" width="3.88671875" customWidth="1"/>
    <col min="10" max="10" width="4.21875" customWidth="1"/>
    <col min="11" max="11" width="4.109375" customWidth="1"/>
    <col min="12" max="13" width="4.33203125" customWidth="1"/>
    <col min="14" max="14" width="4.6640625" customWidth="1"/>
    <col min="15" max="15" width="4.44140625" customWidth="1"/>
    <col min="16" max="16" width="4.109375" customWidth="1"/>
    <col min="17" max="17" width="4.6640625" customWidth="1"/>
    <col min="18" max="18" width="4.5546875" customWidth="1"/>
    <col min="19" max="19" width="4.77734375" customWidth="1"/>
    <col min="20" max="20" width="4.6640625" customWidth="1"/>
    <col min="21" max="21" width="4.5546875" customWidth="1"/>
    <col min="22" max="22" width="4.33203125" customWidth="1"/>
    <col min="23" max="23" width="4.44140625" customWidth="1"/>
    <col min="24" max="24" width="4.33203125" customWidth="1"/>
    <col min="25" max="25" width="4.6640625" customWidth="1"/>
    <col min="26" max="26" width="4.44140625" customWidth="1"/>
    <col min="27" max="27" width="5" customWidth="1"/>
    <col min="28" max="28" width="4.33203125" customWidth="1"/>
    <col min="29" max="29" width="4.5546875" customWidth="1"/>
    <col min="30" max="31" width="4.44140625" customWidth="1"/>
    <col min="32" max="32" width="4.77734375" customWidth="1"/>
  </cols>
  <sheetData>
    <row r="1" spans="1:34"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90" t="s">
        <v>20</v>
      </c>
    </row>
    <row r="2" spans="1:34" x14ac:dyDescent="0.2">
      <c r="A2" s="4" t="s">
        <v>0</v>
      </c>
      <c r="B2" s="5">
        <f>B16-B14-B13-B12-B11-B7-B3</f>
        <v>0</v>
      </c>
      <c r="C2" s="5">
        <f t="shared" ref="C2:AF2" si="0">C16-C14-C13-C12-C11-C7-C3</f>
        <v>0</v>
      </c>
      <c r="D2" s="5">
        <f t="shared" si="0"/>
        <v>0</v>
      </c>
      <c r="E2" s="5">
        <f t="shared" si="0"/>
        <v>0</v>
      </c>
      <c r="F2" s="5">
        <f t="shared" si="0"/>
        <v>0</v>
      </c>
      <c r="G2" s="5">
        <f t="shared" si="0"/>
        <v>0</v>
      </c>
      <c r="H2" s="5">
        <f t="shared" si="0"/>
        <v>0</v>
      </c>
      <c r="I2" s="5">
        <f t="shared" si="0"/>
        <v>-1</v>
      </c>
      <c r="J2" s="5">
        <f t="shared" si="0"/>
        <v>0</v>
      </c>
      <c r="K2" s="5">
        <f t="shared" si="0"/>
        <v>0</v>
      </c>
      <c r="L2" s="5">
        <f t="shared" si="0"/>
        <v>0</v>
      </c>
      <c r="M2" s="5">
        <f t="shared" si="0"/>
        <v>0</v>
      </c>
      <c r="N2" s="5">
        <f t="shared" si="0"/>
        <v>0</v>
      </c>
      <c r="O2" s="5">
        <f t="shared" si="0"/>
        <v>0</v>
      </c>
      <c r="P2" s="5">
        <f t="shared" si="0"/>
        <v>0</v>
      </c>
      <c r="Q2" s="5">
        <f t="shared" si="0"/>
        <v>0</v>
      </c>
      <c r="R2" s="5">
        <f t="shared" si="0"/>
        <v>0</v>
      </c>
      <c r="S2" s="5">
        <f t="shared" si="0"/>
        <v>0</v>
      </c>
      <c r="T2" s="5">
        <f t="shared" si="0"/>
        <v>0</v>
      </c>
      <c r="U2" s="5">
        <f t="shared" si="0"/>
        <v>0</v>
      </c>
      <c r="V2" s="5">
        <f t="shared" si="0"/>
        <v>0</v>
      </c>
      <c r="W2" s="5">
        <f t="shared" si="0"/>
        <v>0</v>
      </c>
      <c r="X2" s="5">
        <f t="shared" si="0"/>
        <v>0</v>
      </c>
      <c r="Y2" s="5">
        <f t="shared" si="0"/>
        <v>0</v>
      </c>
      <c r="Z2" s="5">
        <f t="shared" si="0"/>
        <v>0</v>
      </c>
      <c r="AA2" s="5">
        <f t="shared" si="0"/>
        <v>3</v>
      </c>
      <c r="AB2" s="5">
        <f t="shared" si="0"/>
        <v>5</v>
      </c>
      <c r="AC2" s="5">
        <f t="shared" si="0"/>
        <v>0</v>
      </c>
      <c r="AD2" s="5">
        <f t="shared" si="0"/>
        <v>0</v>
      </c>
      <c r="AE2" s="5">
        <v>0</v>
      </c>
      <c r="AF2" s="5">
        <f t="shared" si="0"/>
        <v>0</v>
      </c>
      <c r="AG2" s="91"/>
    </row>
    <row r="3" spans="1:34" x14ac:dyDescent="0.25">
      <c r="A3" s="7" t="s">
        <v>1</v>
      </c>
      <c r="B3" s="8">
        <v>0</v>
      </c>
      <c r="C3" s="8">
        <v>0</v>
      </c>
      <c r="D3" s="8">
        <v>0</v>
      </c>
      <c r="E3" s="8">
        <v>0</v>
      </c>
      <c r="F3" s="8">
        <v>12</v>
      </c>
      <c r="G3" s="8">
        <v>0</v>
      </c>
      <c r="H3" s="8">
        <v>0</v>
      </c>
      <c r="I3" s="8">
        <v>16</v>
      </c>
      <c r="J3" s="8">
        <v>0</v>
      </c>
      <c r="K3" s="8">
        <v>0</v>
      </c>
      <c r="L3" s="8">
        <v>14</v>
      </c>
      <c r="M3" s="8">
        <v>16</v>
      </c>
      <c r="N3" s="8">
        <v>14</v>
      </c>
      <c r="O3" s="8">
        <v>24</v>
      </c>
      <c r="P3" s="8">
        <v>24</v>
      </c>
      <c r="Q3" s="8">
        <v>1</v>
      </c>
      <c r="R3" s="8">
        <v>0</v>
      </c>
      <c r="S3" s="8">
        <v>23</v>
      </c>
      <c r="T3" s="8">
        <v>23</v>
      </c>
      <c r="U3" s="8">
        <v>15</v>
      </c>
      <c r="V3" s="8">
        <v>22</v>
      </c>
      <c r="W3" s="8">
        <v>24</v>
      </c>
      <c r="X3" s="8">
        <v>6</v>
      </c>
      <c r="Y3" s="8">
        <v>0</v>
      </c>
      <c r="Z3" s="8">
        <v>34</v>
      </c>
      <c r="AA3" s="8">
        <v>34</v>
      </c>
      <c r="AB3" s="8">
        <v>37</v>
      </c>
      <c r="AC3" s="8">
        <v>41</v>
      </c>
      <c r="AD3" s="8">
        <v>35</v>
      </c>
      <c r="AE3" s="8">
        <v>13</v>
      </c>
      <c r="AF3" s="8">
        <v>1</v>
      </c>
      <c r="AG3" s="10">
        <f>SUM(B3:AF3)/30</f>
        <v>14.3</v>
      </c>
      <c r="AH3" s="54">
        <v>41</v>
      </c>
    </row>
    <row r="4" spans="1:34" x14ac:dyDescent="0.25">
      <c r="A4" s="7" t="s">
        <v>2</v>
      </c>
      <c r="B4" s="8">
        <v>0</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8">
        <v>0</v>
      </c>
      <c r="AG4" s="11">
        <f t="shared" ref="AG4:AG21" si="1">SUM(B4:AF4)</f>
        <v>0</v>
      </c>
    </row>
    <row r="5" spans="1:34" x14ac:dyDescent="0.25">
      <c r="A5" s="7" t="s">
        <v>3</v>
      </c>
      <c r="B5" s="8">
        <v>0</v>
      </c>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8">
        <v>0</v>
      </c>
      <c r="AG5" s="11">
        <f t="shared" si="1"/>
        <v>0</v>
      </c>
    </row>
    <row r="6" spans="1:34" x14ac:dyDescent="0.25">
      <c r="A6" s="12" t="s">
        <v>4</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5">
        <f t="shared" si="1"/>
        <v>0</v>
      </c>
    </row>
    <row r="7" spans="1:34" x14ac:dyDescent="0.25">
      <c r="A7" s="16" t="s">
        <v>5</v>
      </c>
      <c r="B7" s="17">
        <f>B8+B9</f>
        <v>0</v>
      </c>
      <c r="C7" s="17">
        <f t="shared" ref="C7:AF7" si="2">C8+C9</f>
        <v>0</v>
      </c>
      <c r="D7" s="17">
        <f t="shared" si="2"/>
        <v>0</v>
      </c>
      <c r="E7" s="17">
        <f t="shared" si="2"/>
        <v>0</v>
      </c>
      <c r="F7" s="17">
        <f t="shared" si="2"/>
        <v>0</v>
      </c>
      <c r="G7" s="17">
        <f t="shared" si="2"/>
        <v>0</v>
      </c>
      <c r="H7" s="17">
        <f t="shared" si="2"/>
        <v>0</v>
      </c>
      <c r="I7" s="17">
        <f t="shared" si="2"/>
        <v>0</v>
      </c>
      <c r="J7" s="17">
        <f t="shared" si="2"/>
        <v>0</v>
      </c>
      <c r="K7" s="17">
        <f t="shared" si="2"/>
        <v>0</v>
      </c>
      <c r="L7" s="17">
        <f t="shared" si="2"/>
        <v>0</v>
      </c>
      <c r="M7" s="17">
        <f t="shared" si="2"/>
        <v>0</v>
      </c>
      <c r="N7" s="17">
        <f t="shared" si="2"/>
        <v>0</v>
      </c>
      <c r="O7" s="17">
        <f t="shared" si="2"/>
        <v>0</v>
      </c>
      <c r="P7" s="17">
        <f t="shared" si="2"/>
        <v>0</v>
      </c>
      <c r="Q7" s="17">
        <f t="shared" si="2"/>
        <v>1</v>
      </c>
      <c r="R7" s="17">
        <f t="shared" si="2"/>
        <v>0</v>
      </c>
      <c r="S7" s="17">
        <f t="shared" si="2"/>
        <v>0</v>
      </c>
      <c r="T7" s="17">
        <f t="shared" si="2"/>
        <v>0</v>
      </c>
      <c r="U7" s="17">
        <f t="shared" si="2"/>
        <v>0</v>
      </c>
      <c r="V7" s="17">
        <f t="shared" si="2"/>
        <v>0</v>
      </c>
      <c r="W7" s="17">
        <f t="shared" si="2"/>
        <v>0</v>
      </c>
      <c r="X7" s="17">
        <f t="shared" si="2"/>
        <v>1</v>
      </c>
      <c r="Y7" s="17">
        <f t="shared" si="2"/>
        <v>0</v>
      </c>
      <c r="Z7" s="17">
        <f t="shared" si="2"/>
        <v>0</v>
      </c>
      <c r="AA7" s="17">
        <f t="shared" si="2"/>
        <v>4</v>
      </c>
      <c r="AB7" s="17">
        <f t="shared" si="2"/>
        <v>0</v>
      </c>
      <c r="AC7" s="17">
        <f t="shared" si="2"/>
        <v>0</v>
      </c>
      <c r="AD7" s="17">
        <f t="shared" si="2"/>
        <v>0</v>
      </c>
      <c r="AE7" s="17">
        <v>0</v>
      </c>
      <c r="AF7" s="17">
        <f t="shared" si="2"/>
        <v>0</v>
      </c>
      <c r="AG7" s="19">
        <f t="shared" si="1"/>
        <v>6</v>
      </c>
    </row>
    <row r="8" spans="1:34" x14ac:dyDescent="0.2">
      <c r="A8" s="20" t="s">
        <v>6</v>
      </c>
      <c r="B8" s="13">
        <v>0</v>
      </c>
      <c r="C8" s="13">
        <v>0</v>
      </c>
      <c r="D8" s="13">
        <v>0</v>
      </c>
      <c r="E8" s="13">
        <v>0</v>
      </c>
      <c r="F8" s="13">
        <v>0</v>
      </c>
      <c r="G8" s="13">
        <v>0</v>
      </c>
      <c r="H8" s="13">
        <v>0</v>
      </c>
      <c r="I8" s="13">
        <v>0</v>
      </c>
      <c r="J8" s="13">
        <v>0</v>
      </c>
      <c r="K8" s="13">
        <v>0</v>
      </c>
      <c r="L8" s="13">
        <v>0</v>
      </c>
      <c r="M8" s="13">
        <v>0</v>
      </c>
      <c r="N8" s="13">
        <v>0</v>
      </c>
      <c r="O8" s="13">
        <v>0</v>
      </c>
      <c r="P8" s="13">
        <v>0</v>
      </c>
      <c r="Q8" s="13">
        <v>1</v>
      </c>
      <c r="R8" s="13">
        <v>0</v>
      </c>
      <c r="S8" s="13">
        <v>0</v>
      </c>
      <c r="T8" s="13">
        <v>0</v>
      </c>
      <c r="U8" s="13">
        <v>0</v>
      </c>
      <c r="V8" s="13">
        <v>0</v>
      </c>
      <c r="W8" s="13">
        <v>0</v>
      </c>
      <c r="X8" s="13">
        <v>1</v>
      </c>
      <c r="Y8" s="13">
        <v>0</v>
      </c>
      <c r="Z8" s="13">
        <v>0</v>
      </c>
      <c r="AA8" s="13">
        <v>4</v>
      </c>
      <c r="AB8" s="13">
        <v>0</v>
      </c>
      <c r="AC8" s="13">
        <v>0</v>
      </c>
      <c r="AD8" s="13">
        <v>0</v>
      </c>
      <c r="AE8" s="13">
        <v>0</v>
      </c>
      <c r="AF8" s="13">
        <v>0</v>
      </c>
      <c r="AG8" s="15">
        <f t="shared" si="1"/>
        <v>6</v>
      </c>
    </row>
    <row r="9" spans="1:34" x14ac:dyDescent="0.2">
      <c r="A9" s="20" t="s">
        <v>7</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5">
        <f t="shared" si="1"/>
        <v>0</v>
      </c>
    </row>
    <row r="10" spans="1:34" x14ac:dyDescent="0.2">
      <c r="A10" s="20" t="s">
        <v>8</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5">
        <f t="shared" si="1"/>
        <v>0</v>
      </c>
    </row>
    <row r="11" spans="1:34" x14ac:dyDescent="0.25">
      <c r="A11" s="21" t="s">
        <v>9</v>
      </c>
      <c r="B11" s="13">
        <v>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5">
        <f t="shared" si="1"/>
        <v>0</v>
      </c>
    </row>
    <row r="12" spans="1:34" x14ac:dyDescent="0.25">
      <c r="A12" s="21" t="s">
        <v>10</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5">
        <f t="shared" si="1"/>
        <v>0</v>
      </c>
    </row>
    <row r="13" spans="1:34" x14ac:dyDescent="0.25">
      <c r="A13" s="21" t="s">
        <v>11</v>
      </c>
      <c r="B13" s="13">
        <v>0</v>
      </c>
      <c r="C13" s="13">
        <v>0</v>
      </c>
      <c r="D13" s="13">
        <v>0</v>
      </c>
      <c r="E13" s="13">
        <v>0</v>
      </c>
      <c r="F13" s="13">
        <v>3</v>
      </c>
      <c r="G13" s="13">
        <v>15</v>
      </c>
      <c r="H13" s="13">
        <v>15</v>
      </c>
      <c r="I13" s="13">
        <v>0</v>
      </c>
      <c r="J13" s="13">
        <v>15</v>
      </c>
      <c r="K13" s="13">
        <v>16</v>
      </c>
      <c r="L13" s="13">
        <v>2</v>
      </c>
      <c r="M13" s="13">
        <v>0</v>
      </c>
      <c r="N13" s="13">
        <v>2</v>
      </c>
      <c r="O13" s="13">
        <v>0</v>
      </c>
      <c r="P13" s="13">
        <v>0</v>
      </c>
      <c r="Q13" s="13">
        <v>21</v>
      </c>
      <c r="R13" s="13">
        <v>23</v>
      </c>
      <c r="S13" s="13">
        <v>0</v>
      </c>
      <c r="T13" s="13">
        <v>0</v>
      </c>
      <c r="U13" s="13">
        <v>8</v>
      </c>
      <c r="V13" s="13">
        <v>1</v>
      </c>
      <c r="W13" s="13">
        <v>11</v>
      </c>
      <c r="X13" s="13">
        <v>27</v>
      </c>
      <c r="Y13" s="13">
        <v>34</v>
      </c>
      <c r="Z13" s="13">
        <v>0</v>
      </c>
      <c r="AA13" s="13">
        <v>0</v>
      </c>
      <c r="AB13" s="13">
        <v>0</v>
      </c>
      <c r="AC13" s="13">
        <v>1</v>
      </c>
      <c r="AD13" s="13">
        <v>7</v>
      </c>
      <c r="AE13" s="13">
        <v>0</v>
      </c>
      <c r="AF13" s="13">
        <v>41</v>
      </c>
      <c r="AG13" s="15">
        <f t="shared" si="1"/>
        <v>242</v>
      </c>
    </row>
    <row r="14" spans="1:34" x14ac:dyDescent="0.2">
      <c r="A14" s="20" t="s">
        <v>12</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5">
        <f t="shared" si="1"/>
        <v>0</v>
      </c>
    </row>
    <row r="15" spans="1:34" x14ac:dyDescent="0.2">
      <c r="A15" s="20" t="s">
        <v>13</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3">
        <v>0</v>
      </c>
      <c r="AG15" s="15">
        <f t="shared" si="1"/>
        <v>0</v>
      </c>
    </row>
    <row r="16" spans="1:34" x14ac:dyDescent="0.25">
      <c r="A16" s="12" t="s">
        <v>14</v>
      </c>
      <c r="B16" s="13">
        <v>0</v>
      </c>
      <c r="C16" s="13">
        <v>0</v>
      </c>
      <c r="D16" s="13">
        <v>0</v>
      </c>
      <c r="E16" s="13">
        <v>0</v>
      </c>
      <c r="F16" s="13">
        <v>15</v>
      </c>
      <c r="G16" s="13">
        <v>15</v>
      </c>
      <c r="H16" s="13">
        <v>15</v>
      </c>
      <c r="I16" s="13">
        <v>15</v>
      </c>
      <c r="J16" s="13">
        <v>15</v>
      </c>
      <c r="K16" s="13">
        <v>16</v>
      </c>
      <c r="L16" s="13">
        <v>16</v>
      </c>
      <c r="M16" s="13">
        <v>16</v>
      </c>
      <c r="N16" s="13">
        <v>16</v>
      </c>
      <c r="O16" s="13">
        <v>24</v>
      </c>
      <c r="P16" s="13">
        <v>24</v>
      </c>
      <c r="Q16" s="13">
        <v>23</v>
      </c>
      <c r="R16" s="13">
        <v>23</v>
      </c>
      <c r="S16" s="13">
        <v>23</v>
      </c>
      <c r="T16" s="13">
        <v>23</v>
      </c>
      <c r="U16" s="13">
        <v>23</v>
      </c>
      <c r="V16" s="13">
        <v>23</v>
      </c>
      <c r="W16" s="13">
        <v>35</v>
      </c>
      <c r="X16" s="13">
        <v>34</v>
      </c>
      <c r="Y16" s="13">
        <v>34</v>
      </c>
      <c r="Z16" s="13">
        <v>34</v>
      </c>
      <c r="AA16" s="13">
        <v>41</v>
      </c>
      <c r="AB16" s="13">
        <v>42</v>
      </c>
      <c r="AC16" s="13">
        <v>42</v>
      </c>
      <c r="AD16" s="13">
        <v>42</v>
      </c>
      <c r="AE16" s="13">
        <v>42</v>
      </c>
      <c r="AF16" s="13">
        <v>42</v>
      </c>
      <c r="AG16" s="15">
        <f t="shared" si="1"/>
        <v>713</v>
      </c>
    </row>
    <row r="17" spans="1:33" x14ac:dyDescent="0.25">
      <c r="A17" s="22" t="s">
        <v>15</v>
      </c>
      <c r="B17" s="13">
        <v>0</v>
      </c>
      <c r="C17" s="13">
        <v>0</v>
      </c>
      <c r="D17" s="13">
        <v>0</v>
      </c>
      <c r="E17" s="13">
        <v>0</v>
      </c>
      <c r="F17" s="13">
        <v>1</v>
      </c>
      <c r="G17" s="13">
        <v>1</v>
      </c>
      <c r="H17" s="13">
        <v>1</v>
      </c>
      <c r="I17" s="13">
        <v>1</v>
      </c>
      <c r="J17" s="13">
        <v>1</v>
      </c>
      <c r="K17" s="13">
        <v>1</v>
      </c>
      <c r="L17" s="13">
        <v>1</v>
      </c>
      <c r="M17" s="13">
        <v>1</v>
      </c>
      <c r="N17" s="13">
        <v>1</v>
      </c>
      <c r="O17" s="13">
        <v>1</v>
      </c>
      <c r="P17" s="13">
        <v>1</v>
      </c>
      <c r="Q17" s="13">
        <v>1</v>
      </c>
      <c r="R17" s="13">
        <v>1</v>
      </c>
      <c r="S17" s="13">
        <v>1</v>
      </c>
      <c r="T17" s="13">
        <v>1</v>
      </c>
      <c r="U17" s="13">
        <v>1</v>
      </c>
      <c r="V17" s="13">
        <v>1</v>
      </c>
      <c r="W17" s="13">
        <v>1</v>
      </c>
      <c r="X17" s="13">
        <v>1</v>
      </c>
      <c r="Y17" s="13">
        <v>1</v>
      </c>
      <c r="Z17" s="13">
        <v>1</v>
      </c>
      <c r="AA17" s="13">
        <v>1</v>
      </c>
      <c r="AB17" s="13">
        <v>1</v>
      </c>
      <c r="AC17" s="13">
        <v>1</v>
      </c>
      <c r="AD17" s="13">
        <v>1</v>
      </c>
      <c r="AE17" s="13">
        <v>1</v>
      </c>
      <c r="AF17" s="13">
        <v>1</v>
      </c>
      <c r="AG17" s="15">
        <f t="shared" si="1"/>
        <v>27</v>
      </c>
    </row>
    <row r="18" spans="1:33" x14ac:dyDescent="0.25">
      <c r="A18" s="12" t="s">
        <v>16</v>
      </c>
      <c r="B18" s="13">
        <v>0</v>
      </c>
      <c r="C18" s="13">
        <v>0</v>
      </c>
      <c r="D18" s="13">
        <v>0</v>
      </c>
      <c r="E18" s="13">
        <v>0</v>
      </c>
      <c r="F18" s="13">
        <v>0</v>
      </c>
      <c r="G18" s="13">
        <v>0</v>
      </c>
      <c r="H18" s="13">
        <v>0</v>
      </c>
      <c r="I18" s="13">
        <v>0</v>
      </c>
      <c r="J18" s="13">
        <v>0</v>
      </c>
      <c r="K18" s="13">
        <v>0</v>
      </c>
      <c r="L18" s="13">
        <v>0</v>
      </c>
      <c r="M18" s="13">
        <v>0</v>
      </c>
      <c r="N18" s="13">
        <v>0</v>
      </c>
      <c r="O18" s="13">
        <v>8</v>
      </c>
      <c r="P18" s="13">
        <v>0</v>
      </c>
      <c r="Q18" s="13">
        <v>0</v>
      </c>
      <c r="R18" s="13">
        <v>0</v>
      </c>
      <c r="S18" s="13">
        <v>0</v>
      </c>
      <c r="T18" s="13">
        <v>0</v>
      </c>
      <c r="U18" s="13">
        <v>0</v>
      </c>
      <c r="V18" s="13">
        <v>0</v>
      </c>
      <c r="W18" s="13">
        <v>0</v>
      </c>
      <c r="X18" s="13">
        <v>0</v>
      </c>
      <c r="Y18" s="13">
        <v>0</v>
      </c>
      <c r="Z18" s="13">
        <v>0</v>
      </c>
      <c r="AA18" s="13">
        <v>0</v>
      </c>
      <c r="AB18" s="13">
        <v>4</v>
      </c>
      <c r="AC18" s="13">
        <v>5</v>
      </c>
      <c r="AD18" s="13">
        <v>0</v>
      </c>
      <c r="AE18" s="13">
        <v>0</v>
      </c>
      <c r="AF18" s="13">
        <v>0</v>
      </c>
      <c r="AG18" s="15">
        <f t="shared" si="1"/>
        <v>17</v>
      </c>
    </row>
    <row r="19" spans="1:33" x14ac:dyDescent="0.25">
      <c r="A19" s="16" t="s">
        <v>17</v>
      </c>
      <c r="B19" s="17">
        <f>B20+B21</f>
        <v>0</v>
      </c>
      <c r="C19" s="17">
        <v>0</v>
      </c>
      <c r="D19" s="17">
        <v>0</v>
      </c>
      <c r="E19" s="17">
        <f t="shared" ref="E19:AF19" si="3">E20+E21</f>
        <v>0</v>
      </c>
      <c r="F19" s="17">
        <f t="shared" si="3"/>
        <v>0</v>
      </c>
      <c r="G19" s="17">
        <f t="shared" si="3"/>
        <v>0</v>
      </c>
      <c r="H19" s="17">
        <f t="shared" si="3"/>
        <v>0</v>
      </c>
      <c r="I19" s="17">
        <f t="shared" si="3"/>
        <v>0</v>
      </c>
      <c r="J19" s="17">
        <f t="shared" si="3"/>
        <v>0</v>
      </c>
      <c r="K19" s="17">
        <f t="shared" si="3"/>
        <v>0</v>
      </c>
      <c r="L19" s="17">
        <f t="shared" si="3"/>
        <v>0</v>
      </c>
      <c r="M19" s="17">
        <f t="shared" si="3"/>
        <v>0</v>
      </c>
      <c r="N19" s="17">
        <f t="shared" si="3"/>
        <v>0</v>
      </c>
      <c r="O19" s="17">
        <f t="shared" si="3"/>
        <v>8</v>
      </c>
      <c r="P19" s="17">
        <f t="shared" si="3"/>
        <v>0</v>
      </c>
      <c r="Q19" s="17">
        <f t="shared" si="3"/>
        <v>0</v>
      </c>
      <c r="R19" s="17">
        <v>0</v>
      </c>
      <c r="S19" s="17">
        <f t="shared" si="3"/>
        <v>0</v>
      </c>
      <c r="T19" s="17">
        <f t="shared" si="3"/>
        <v>0</v>
      </c>
      <c r="U19" s="17">
        <f t="shared" si="3"/>
        <v>0</v>
      </c>
      <c r="V19" s="17">
        <f t="shared" si="3"/>
        <v>12</v>
      </c>
      <c r="W19" s="17">
        <f t="shared" si="3"/>
        <v>0</v>
      </c>
      <c r="X19" s="17">
        <f t="shared" si="3"/>
        <v>0</v>
      </c>
      <c r="Y19" s="17">
        <f t="shared" si="3"/>
        <v>0</v>
      </c>
      <c r="Z19" s="17">
        <f t="shared" si="3"/>
        <v>0</v>
      </c>
      <c r="AA19" s="17">
        <f t="shared" si="3"/>
        <v>7</v>
      </c>
      <c r="AB19" s="17">
        <f t="shared" si="3"/>
        <v>5</v>
      </c>
      <c r="AC19" s="17">
        <f t="shared" si="3"/>
        <v>0</v>
      </c>
      <c r="AD19" s="17">
        <f t="shared" si="3"/>
        <v>0</v>
      </c>
      <c r="AE19" s="17">
        <v>0</v>
      </c>
      <c r="AF19" s="17">
        <f t="shared" si="3"/>
        <v>0</v>
      </c>
      <c r="AG19" s="19">
        <f t="shared" si="1"/>
        <v>32</v>
      </c>
    </row>
    <row r="20" spans="1:33" x14ac:dyDescent="0.25">
      <c r="A20" s="22" t="s">
        <v>18</v>
      </c>
      <c r="B20" s="13">
        <v>0</v>
      </c>
      <c r="C20" s="13">
        <v>0</v>
      </c>
      <c r="D20" s="13">
        <v>0</v>
      </c>
      <c r="E20" s="13">
        <v>0</v>
      </c>
      <c r="F20" s="13">
        <v>0</v>
      </c>
      <c r="G20" s="13">
        <v>0</v>
      </c>
      <c r="H20" s="13">
        <v>0</v>
      </c>
      <c r="I20" s="13">
        <v>0</v>
      </c>
      <c r="J20" s="13">
        <v>0</v>
      </c>
      <c r="K20" s="13">
        <v>0</v>
      </c>
      <c r="L20" s="13">
        <v>0</v>
      </c>
      <c r="M20" s="13">
        <v>0</v>
      </c>
      <c r="N20" s="13">
        <v>0</v>
      </c>
      <c r="O20" s="13">
        <v>8</v>
      </c>
      <c r="P20" s="13">
        <v>0</v>
      </c>
      <c r="Q20" s="13">
        <v>0</v>
      </c>
      <c r="R20" s="13">
        <v>0</v>
      </c>
      <c r="S20" s="13">
        <v>0</v>
      </c>
      <c r="T20" s="13">
        <v>0</v>
      </c>
      <c r="U20" s="13">
        <v>0</v>
      </c>
      <c r="V20" s="13">
        <v>10</v>
      </c>
      <c r="W20" s="13">
        <v>0</v>
      </c>
      <c r="X20" s="13">
        <v>0</v>
      </c>
      <c r="Y20" s="13">
        <v>0</v>
      </c>
      <c r="Z20" s="13">
        <v>0</v>
      </c>
      <c r="AA20" s="13">
        <v>7</v>
      </c>
      <c r="AB20" s="13">
        <v>5</v>
      </c>
      <c r="AC20" s="13">
        <v>0</v>
      </c>
      <c r="AD20" s="13">
        <v>0</v>
      </c>
      <c r="AE20" s="13">
        <v>0</v>
      </c>
      <c r="AF20" s="13">
        <v>0</v>
      </c>
      <c r="AG20" s="15">
        <f t="shared" si="1"/>
        <v>30</v>
      </c>
    </row>
    <row r="21" spans="1:33" x14ac:dyDescent="0.25">
      <c r="A21" s="22" t="s">
        <v>19</v>
      </c>
      <c r="B21" s="13">
        <v>0</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2</v>
      </c>
      <c r="W21" s="13">
        <v>0</v>
      </c>
      <c r="X21" s="13">
        <v>0</v>
      </c>
      <c r="Y21" s="13">
        <v>0</v>
      </c>
      <c r="Z21" s="13">
        <v>0</v>
      </c>
      <c r="AA21" s="13">
        <v>0</v>
      </c>
      <c r="AB21" s="13">
        <v>0</v>
      </c>
      <c r="AC21" s="13">
        <v>0</v>
      </c>
      <c r="AD21" s="13">
        <v>0</v>
      </c>
      <c r="AE21" s="13">
        <v>0</v>
      </c>
      <c r="AF21" s="13">
        <v>0</v>
      </c>
      <c r="AG21" s="15">
        <f t="shared" si="1"/>
        <v>2</v>
      </c>
    </row>
  </sheetData>
  <mergeCells count="1">
    <mergeCell ref="AG1:AG2"/>
  </mergeCells>
  <conditionalFormatting sqref="B2:AF2">
    <cfRule type="expression" dxfId="8" priority="1">
      <formula>OR(B2&lt;&gt;0,B2&lt;&gt;0)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workbookViewId="0">
      <selection activeCell="D13" sqref="D13"/>
    </sheetView>
  </sheetViews>
  <sheetFormatPr defaultColWidth="9" defaultRowHeight="18.75" x14ac:dyDescent="0.3"/>
  <cols>
    <col min="1" max="1" width="18.5546875" customWidth="1"/>
    <col min="2" max="33" width="5.77734375" customWidth="1"/>
    <col min="34" max="256" width="8.88671875" customWidth="1"/>
  </cols>
  <sheetData>
    <row r="1" spans="1:33"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3">
        <v>31</v>
      </c>
      <c r="AG1" s="90" t="s">
        <v>20</v>
      </c>
    </row>
    <row r="2" spans="1:33" x14ac:dyDescent="0.2">
      <c r="A2" s="4" t="s">
        <v>0</v>
      </c>
      <c r="B2" s="5">
        <f>B16-B14-B13-B12-B11-B7-B3</f>
        <v>0</v>
      </c>
      <c r="C2" s="5">
        <f t="shared" ref="C2:AF2" si="0">C16-C14-C13-C12-C11-C7-C3</f>
        <v>0</v>
      </c>
      <c r="D2" s="5">
        <f t="shared" si="0"/>
        <v>0</v>
      </c>
      <c r="E2" s="5">
        <f t="shared" si="0"/>
        <v>0</v>
      </c>
      <c r="F2" s="5">
        <f t="shared" si="0"/>
        <v>0</v>
      </c>
      <c r="G2" s="5">
        <f t="shared" si="0"/>
        <v>0</v>
      </c>
      <c r="H2" s="5">
        <f t="shared" si="0"/>
        <v>0</v>
      </c>
      <c r="I2" s="5">
        <f t="shared" si="0"/>
        <v>0</v>
      </c>
      <c r="J2" s="5">
        <f t="shared" si="0"/>
        <v>0</v>
      </c>
      <c r="K2" s="5">
        <f t="shared" si="0"/>
        <v>0</v>
      </c>
      <c r="L2" s="5">
        <f t="shared" si="0"/>
        <v>0</v>
      </c>
      <c r="M2" s="5">
        <f t="shared" si="0"/>
        <v>0</v>
      </c>
      <c r="N2" s="5">
        <f t="shared" si="0"/>
        <v>0</v>
      </c>
      <c r="O2" s="5">
        <f t="shared" si="0"/>
        <v>0</v>
      </c>
      <c r="P2" s="5">
        <f t="shared" si="0"/>
        <v>0</v>
      </c>
      <c r="Q2" s="5">
        <f t="shared" si="0"/>
        <v>0</v>
      </c>
      <c r="R2" s="5">
        <f t="shared" si="0"/>
        <v>0</v>
      </c>
      <c r="S2" s="5">
        <f t="shared" si="0"/>
        <v>0</v>
      </c>
      <c r="T2" s="5">
        <f t="shared" si="0"/>
        <v>0</v>
      </c>
      <c r="U2" s="5">
        <f t="shared" si="0"/>
        <v>0</v>
      </c>
      <c r="V2" s="5">
        <f t="shared" si="0"/>
        <v>0</v>
      </c>
      <c r="W2" s="5">
        <f t="shared" si="0"/>
        <v>0</v>
      </c>
      <c r="X2" s="5">
        <f t="shared" si="0"/>
        <v>0</v>
      </c>
      <c r="Y2" s="5">
        <f t="shared" si="0"/>
        <v>0</v>
      </c>
      <c r="Z2" s="5">
        <f t="shared" si="0"/>
        <v>0</v>
      </c>
      <c r="AA2" s="5">
        <f t="shared" si="0"/>
        <v>0</v>
      </c>
      <c r="AB2" s="5">
        <f t="shared" si="0"/>
        <v>0</v>
      </c>
      <c r="AC2" s="5">
        <f t="shared" si="0"/>
        <v>0</v>
      </c>
      <c r="AD2" s="5">
        <f t="shared" si="0"/>
        <v>0</v>
      </c>
      <c r="AE2" s="5">
        <f t="shared" si="0"/>
        <v>0</v>
      </c>
      <c r="AF2" s="6">
        <f t="shared" si="0"/>
        <v>0</v>
      </c>
      <c r="AG2" s="91"/>
    </row>
    <row r="3" spans="1:33" x14ac:dyDescent="0.25">
      <c r="A3" s="7" t="s">
        <v>1</v>
      </c>
      <c r="B3" s="8">
        <v>0</v>
      </c>
      <c r="C3" s="8">
        <v>5</v>
      </c>
      <c r="D3" s="8">
        <v>0</v>
      </c>
      <c r="E3" s="8">
        <v>0</v>
      </c>
      <c r="F3" s="8">
        <v>0</v>
      </c>
      <c r="G3" s="8">
        <v>0</v>
      </c>
      <c r="H3" s="8">
        <v>0</v>
      </c>
      <c r="I3" s="8">
        <v>0</v>
      </c>
      <c r="J3" s="8">
        <v>0</v>
      </c>
      <c r="K3" s="8">
        <v>0</v>
      </c>
      <c r="L3" s="8">
        <v>0</v>
      </c>
      <c r="M3" s="8">
        <v>0</v>
      </c>
      <c r="N3" s="8">
        <v>0</v>
      </c>
      <c r="O3" s="8">
        <v>0</v>
      </c>
      <c r="P3" s="8">
        <v>0</v>
      </c>
      <c r="Q3" s="8">
        <v>0</v>
      </c>
      <c r="R3" s="8">
        <v>0</v>
      </c>
      <c r="S3" s="8">
        <v>0</v>
      </c>
      <c r="T3" s="8">
        <v>0</v>
      </c>
      <c r="U3" s="8">
        <v>0</v>
      </c>
      <c r="V3" s="8">
        <v>0</v>
      </c>
      <c r="W3" s="8">
        <v>0</v>
      </c>
      <c r="X3" s="8">
        <v>0</v>
      </c>
      <c r="Y3" s="8">
        <v>0</v>
      </c>
      <c r="Z3" s="8">
        <v>0</v>
      </c>
      <c r="AA3" s="8">
        <v>0</v>
      </c>
      <c r="AB3" s="8">
        <v>0</v>
      </c>
      <c r="AC3" s="8">
        <v>0</v>
      </c>
      <c r="AD3" s="8">
        <v>0</v>
      </c>
      <c r="AE3" s="8">
        <v>0</v>
      </c>
      <c r="AF3" s="9">
        <v>0</v>
      </c>
      <c r="AG3" s="10">
        <f>SUM(B3:AF3)/31</f>
        <v>0.16129032258064516</v>
      </c>
    </row>
    <row r="4" spans="1:33" x14ac:dyDescent="0.25">
      <c r="A4" s="7" t="s">
        <v>2</v>
      </c>
      <c r="B4" s="8">
        <v>0</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9">
        <v>0</v>
      </c>
      <c r="AG4" s="11">
        <f>SUM(B4:AF4)</f>
        <v>0</v>
      </c>
    </row>
    <row r="5" spans="1:33" x14ac:dyDescent="0.25">
      <c r="A5" s="7" t="s">
        <v>3</v>
      </c>
      <c r="B5" s="8">
        <v>0</v>
      </c>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9">
        <v>0</v>
      </c>
      <c r="AG5" s="11">
        <f>SUM(B5:AF5)</f>
        <v>0</v>
      </c>
    </row>
    <row r="6" spans="1:33" x14ac:dyDescent="0.25">
      <c r="A6" s="12" t="s">
        <v>4</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4">
        <v>0</v>
      </c>
      <c r="AG6" s="15">
        <f>SUM(B6:AF6)</f>
        <v>0</v>
      </c>
    </row>
    <row r="7" spans="1:33" x14ac:dyDescent="0.25">
      <c r="A7" s="16" t="s">
        <v>5</v>
      </c>
      <c r="B7" s="17">
        <f>B8+B9</f>
        <v>0</v>
      </c>
      <c r="C7" s="17">
        <f t="shared" ref="C7:AF7" si="1">C8+C9</f>
        <v>0</v>
      </c>
      <c r="D7" s="17">
        <f t="shared" si="1"/>
        <v>0</v>
      </c>
      <c r="E7" s="17">
        <f t="shared" si="1"/>
        <v>0</v>
      </c>
      <c r="F7" s="17">
        <f t="shared" si="1"/>
        <v>0</v>
      </c>
      <c r="G7" s="17">
        <f t="shared" si="1"/>
        <v>0</v>
      </c>
      <c r="H7" s="17">
        <f t="shared" si="1"/>
        <v>0</v>
      </c>
      <c r="I7" s="17">
        <f t="shared" si="1"/>
        <v>0</v>
      </c>
      <c r="J7" s="17">
        <f t="shared" si="1"/>
        <v>0</v>
      </c>
      <c r="K7" s="17">
        <f t="shared" si="1"/>
        <v>0</v>
      </c>
      <c r="L7" s="17">
        <f t="shared" si="1"/>
        <v>0</v>
      </c>
      <c r="M7" s="17">
        <f t="shared" si="1"/>
        <v>0</v>
      </c>
      <c r="N7" s="17">
        <f t="shared" si="1"/>
        <v>0</v>
      </c>
      <c r="O7" s="17">
        <f t="shared" si="1"/>
        <v>0</v>
      </c>
      <c r="P7" s="17">
        <f t="shared" si="1"/>
        <v>0</v>
      </c>
      <c r="Q7" s="17">
        <f t="shared" si="1"/>
        <v>0</v>
      </c>
      <c r="R7" s="17">
        <f t="shared" si="1"/>
        <v>0</v>
      </c>
      <c r="S7" s="17">
        <f t="shared" si="1"/>
        <v>0</v>
      </c>
      <c r="T7" s="17">
        <f t="shared" si="1"/>
        <v>0</v>
      </c>
      <c r="U7" s="17">
        <f t="shared" si="1"/>
        <v>0</v>
      </c>
      <c r="V7" s="17">
        <f t="shared" si="1"/>
        <v>0</v>
      </c>
      <c r="W7" s="17">
        <f t="shared" si="1"/>
        <v>0</v>
      </c>
      <c r="X7" s="17">
        <f t="shared" si="1"/>
        <v>0</v>
      </c>
      <c r="Y7" s="17">
        <f t="shared" si="1"/>
        <v>0</v>
      </c>
      <c r="Z7" s="17">
        <f t="shared" si="1"/>
        <v>0</v>
      </c>
      <c r="AA7" s="17">
        <f t="shared" si="1"/>
        <v>0</v>
      </c>
      <c r="AB7" s="17">
        <f t="shared" si="1"/>
        <v>0</v>
      </c>
      <c r="AC7" s="17">
        <f t="shared" si="1"/>
        <v>0</v>
      </c>
      <c r="AD7" s="17">
        <f t="shared" si="1"/>
        <v>0</v>
      </c>
      <c r="AE7" s="17">
        <f t="shared" si="1"/>
        <v>0</v>
      </c>
      <c r="AF7" s="18">
        <f t="shared" si="1"/>
        <v>0</v>
      </c>
      <c r="AG7" s="19">
        <f t="shared" ref="AG7:AG21" si="2">SUM(B7:AF7)</f>
        <v>0</v>
      </c>
    </row>
    <row r="8" spans="1:33" x14ac:dyDescent="0.2">
      <c r="A8" s="20" t="s">
        <v>6</v>
      </c>
      <c r="B8" s="13">
        <v>0</v>
      </c>
      <c r="C8" s="13">
        <v>0</v>
      </c>
      <c r="D8" s="13">
        <v>0</v>
      </c>
      <c r="E8" s="13">
        <v>0</v>
      </c>
      <c r="F8" s="13">
        <v>0</v>
      </c>
      <c r="G8" s="13">
        <v>0</v>
      </c>
      <c r="H8" s="13">
        <v>0</v>
      </c>
      <c r="I8" s="13">
        <v>0</v>
      </c>
      <c r="J8" s="13">
        <v>0</v>
      </c>
      <c r="K8" s="13">
        <v>0</v>
      </c>
      <c r="L8" s="13">
        <v>0</v>
      </c>
      <c r="M8" s="13">
        <v>0</v>
      </c>
      <c r="N8" s="13">
        <v>0</v>
      </c>
      <c r="O8" s="13">
        <v>0</v>
      </c>
      <c r="P8" s="13">
        <v>0</v>
      </c>
      <c r="Q8" s="13">
        <v>0</v>
      </c>
      <c r="R8" s="13">
        <v>0</v>
      </c>
      <c r="S8" s="13">
        <v>0</v>
      </c>
      <c r="T8" s="13">
        <v>0</v>
      </c>
      <c r="U8" s="13">
        <v>0</v>
      </c>
      <c r="V8" s="13">
        <v>0</v>
      </c>
      <c r="W8" s="13">
        <v>0</v>
      </c>
      <c r="X8" s="13">
        <v>0</v>
      </c>
      <c r="Y8" s="13">
        <v>0</v>
      </c>
      <c r="Z8" s="13">
        <v>0</v>
      </c>
      <c r="AA8" s="13">
        <v>0</v>
      </c>
      <c r="AB8" s="13">
        <v>0</v>
      </c>
      <c r="AC8" s="13">
        <v>0</v>
      </c>
      <c r="AD8" s="13">
        <v>0</v>
      </c>
      <c r="AE8" s="13">
        <v>0</v>
      </c>
      <c r="AF8" s="14">
        <v>0</v>
      </c>
      <c r="AG8" s="15">
        <f t="shared" si="2"/>
        <v>0</v>
      </c>
    </row>
    <row r="9" spans="1:33" x14ac:dyDescent="0.2">
      <c r="A9" s="20" t="s">
        <v>7</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4">
        <v>0</v>
      </c>
      <c r="AG9" s="15">
        <f t="shared" si="2"/>
        <v>0</v>
      </c>
    </row>
    <row r="10" spans="1:33" x14ac:dyDescent="0.2">
      <c r="A10" s="20" t="s">
        <v>8</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4">
        <v>0</v>
      </c>
      <c r="AG10" s="15">
        <f t="shared" si="2"/>
        <v>0</v>
      </c>
    </row>
    <row r="11" spans="1:33" x14ac:dyDescent="0.25">
      <c r="A11" s="21" t="s">
        <v>9</v>
      </c>
      <c r="B11" s="13">
        <v>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4">
        <v>0</v>
      </c>
      <c r="AG11" s="15">
        <f t="shared" si="2"/>
        <v>0</v>
      </c>
    </row>
    <row r="12" spans="1:33" x14ac:dyDescent="0.25">
      <c r="A12" s="21" t="s">
        <v>10</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4">
        <v>0</v>
      </c>
      <c r="AG12" s="15">
        <f t="shared" si="2"/>
        <v>0</v>
      </c>
    </row>
    <row r="13" spans="1:33" x14ac:dyDescent="0.25">
      <c r="A13" s="21" t="s">
        <v>11</v>
      </c>
      <c r="B13" s="13">
        <v>0</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4">
        <v>0</v>
      </c>
      <c r="AG13" s="15">
        <f t="shared" si="2"/>
        <v>0</v>
      </c>
    </row>
    <row r="14" spans="1:33" x14ac:dyDescent="0.2">
      <c r="A14" s="20" t="s">
        <v>12</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4">
        <v>0</v>
      </c>
      <c r="AG14" s="15">
        <f t="shared" si="2"/>
        <v>0</v>
      </c>
    </row>
    <row r="15" spans="1:33" x14ac:dyDescent="0.2">
      <c r="A15" s="20" t="s">
        <v>13</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4">
        <v>0</v>
      </c>
      <c r="AG15" s="15">
        <f t="shared" si="2"/>
        <v>0</v>
      </c>
    </row>
    <row r="16" spans="1:33" x14ac:dyDescent="0.25">
      <c r="A16" s="12" t="s">
        <v>14</v>
      </c>
      <c r="B16" s="13">
        <v>0</v>
      </c>
      <c r="C16" s="13">
        <v>5</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4">
        <v>0</v>
      </c>
      <c r="AG16" s="15">
        <f t="shared" si="2"/>
        <v>5</v>
      </c>
    </row>
    <row r="17" spans="1:33" x14ac:dyDescent="0.25">
      <c r="A17" s="22" t="s">
        <v>15</v>
      </c>
      <c r="B17" s="13">
        <v>0</v>
      </c>
      <c r="C17" s="13">
        <v>1</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4">
        <v>0</v>
      </c>
      <c r="AG17" s="15">
        <f t="shared" si="2"/>
        <v>1</v>
      </c>
    </row>
    <row r="18" spans="1:33" x14ac:dyDescent="0.25">
      <c r="A18" s="12" t="s">
        <v>16</v>
      </c>
      <c r="B18" s="13">
        <v>0</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4">
        <v>0</v>
      </c>
      <c r="AG18" s="15">
        <f t="shared" si="2"/>
        <v>0</v>
      </c>
    </row>
    <row r="19" spans="1:33" x14ac:dyDescent="0.25">
      <c r="A19" s="16" t="s">
        <v>17</v>
      </c>
      <c r="B19" s="17">
        <f>B20+B21</f>
        <v>0</v>
      </c>
      <c r="C19" s="17">
        <f t="shared" ref="C19:AF19" si="3">C20+C21</f>
        <v>0</v>
      </c>
      <c r="D19" s="17">
        <f t="shared" si="3"/>
        <v>0</v>
      </c>
      <c r="E19" s="17">
        <f t="shared" si="3"/>
        <v>0</v>
      </c>
      <c r="F19" s="17">
        <f t="shared" si="3"/>
        <v>0</v>
      </c>
      <c r="G19" s="17">
        <f t="shared" si="3"/>
        <v>0</v>
      </c>
      <c r="H19" s="17">
        <f t="shared" si="3"/>
        <v>0</v>
      </c>
      <c r="I19" s="17">
        <f t="shared" si="3"/>
        <v>0</v>
      </c>
      <c r="J19" s="17">
        <f t="shared" si="3"/>
        <v>0</v>
      </c>
      <c r="K19" s="17">
        <f t="shared" si="3"/>
        <v>0</v>
      </c>
      <c r="L19" s="17">
        <f t="shared" si="3"/>
        <v>0</v>
      </c>
      <c r="M19" s="17">
        <f t="shared" si="3"/>
        <v>0</v>
      </c>
      <c r="N19" s="17">
        <f t="shared" si="3"/>
        <v>0</v>
      </c>
      <c r="O19" s="17">
        <f t="shared" si="3"/>
        <v>0</v>
      </c>
      <c r="P19" s="17">
        <f t="shared" si="3"/>
        <v>0</v>
      </c>
      <c r="Q19" s="17">
        <f t="shared" si="3"/>
        <v>0</v>
      </c>
      <c r="R19" s="17">
        <f t="shared" si="3"/>
        <v>0</v>
      </c>
      <c r="S19" s="17">
        <f t="shared" si="3"/>
        <v>0</v>
      </c>
      <c r="T19" s="17">
        <f t="shared" si="3"/>
        <v>0</v>
      </c>
      <c r="U19" s="17">
        <f t="shared" si="3"/>
        <v>0</v>
      </c>
      <c r="V19" s="17">
        <f t="shared" si="3"/>
        <v>0</v>
      </c>
      <c r="W19" s="17">
        <f t="shared" si="3"/>
        <v>0</v>
      </c>
      <c r="X19" s="17">
        <f t="shared" si="3"/>
        <v>0</v>
      </c>
      <c r="Y19" s="17">
        <f t="shared" si="3"/>
        <v>0</v>
      </c>
      <c r="Z19" s="17">
        <f t="shared" si="3"/>
        <v>0</v>
      </c>
      <c r="AA19" s="17">
        <f t="shared" si="3"/>
        <v>0</v>
      </c>
      <c r="AB19" s="17">
        <f t="shared" si="3"/>
        <v>0</v>
      </c>
      <c r="AC19" s="17">
        <f t="shared" si="3"/>
        <v>0</v>
      </c>
      <c r="AD19" s="17">
        <f t="shared" si="3"/>
        <v>0</v>
      </c>
      <c r="AE19" s="17">
        <f t="shared" si="3"/>
        <v>0</v>
      </c>
      <c r="AF19" s="18">
        <f t="shared" si="3"/>
        <v>0</v>
      </c>
      <c r="AG19" s="19">
        <f t="shared" si="2"/>
        <v>0</v>
      </c>
    </row>
    <row r="20" spans="1:33" x14ac:dyDescent="0.25">
      <c r="A20" s="22" t="s">
        <v>18</v>
      </c>
      <c r="B20" s="13">
        <v>0</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4">
        <v>0</v>
      </c>
      <c r="AG20" s="15">
        <f t="shared" si="2"/>
        <v>0</v>
      </c>
    </row>
    <row r="21" spans="1:33" x14ac:dyDescent="0.25">
      <c r="A21" s="22" t="s">
        <v>19</v>
      </c>
      <c r="B21" s="13">
        <v>0</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4">
        <v>0</v>
      </c>
      <c r="AG21" s="15">
        <f t="shared" si="2"/>
        <v>0</v>
      </c>
    </row>
  </sheetData>
  <sheetProtection sheet="1" objects="1" scenarios="1"/>
  <mergeCells count="1">
    <mergeCell ref="AG1:AG2"/>
  </mergeCells>
  <conditionalFormatting sqref="B2:AF2">
    <cfRule type="expression" dxfId="7" priority="1">
      <formula>OR(B2&lt;&gt;0,B2&lt;&gt;0)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1"/>
  <sheetViews>
    <sheetView zoomScale="90" zoomScaleNormal="90" workbookViewId="0">
      <selection sqref="A1:AF21"/>
    </sheetView>
  </sheetViews>
  <sheetFormatPr defaultColWidth="9" defaultRowHeight="18.75" x14ac:dyDescent="0.3"/>
  <cols>
    <col min="1" max="1" width="18.5546875" customWidth="1"/>
    <col min="2" max="32" width="5.77734375" customWidth="1"/>
    <col min="33" max="256" width="8.88671875" customWidth="1"/>
  </cols>
  <sheetData>
    <row r="1" spans="1:32"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90" t="s">
        <v>20</v>
      </c>
    </row>
    <row r="2" spans="1:32" x14ac:dyDescent="0.2">
      <c r="A2" s="4" t="s">
        <v>0</v>
      </c>
      <c r="B2" s="5">
        <f>B16-B14-B13-B12-B11-B7-B3</f>
        <v>0</v>
      </c>
      <c r="C2" s="5">
        <f t="shared" ref="C2:AE2" si="0">C16-C14-C13-C12-C11-C7-C3</f>
        <v>0</v>
      </c>
      <c r="D2" s="5">
        <f t="shared" si="0"/>
        <v>0</v>
      </c>
      <c r="E2" s="5">
        <f t="shared" si="0"/>
        <v>0</v>
      </c>
      <c r="F2" s="5">
        <f t="shared" si="0"/>
        <v>0</v>
      </c>
      <c r="G2" s="5">
        <f t="shared" si="0"/>
        <v>0</v>
      </c>
      <c r="H2" s="5">
        <f t="shared" si="0"/>
        <v>0</v>
      </c>
      <c r="I2" s="5">
        <f t="shared" si="0"/>
        <v>0</v>
      </c>
      <c r="J2" s="5">
        <f t="shared" si="0"/>
        <v>0</v>
      </c>
      <c r="K2" s="5">
        <f t="shared" si="0"/>
        <v>-1</v>
      </c>
      <c r="L2" s="5">
        <f t="shared" si="0"/>
        <v>-9</v>
      </c>
      <c r="M2" s="5">
        <f t="shared" si="0"/>
        <v>-1</v>
      </c>
      <c r="N2" s="5">
        <f t="shared" si="0"/>
        <v>-1</v>
      </c>
      <c r="O2" s="5">
        <f t="shared" si="0"/>
        <v>0</v>
      </c>
      <c r="P2" s="5">
        <f t="shared" si="0"/>
        <v>0</v>
      </c>
      <c r="Q2" s="5">
        <f t="shared" si="0"/>
        <v>-2</v>
      </c>
      <c r="R2" s="5">
        <f t="shared" si="0"/>
        <v>0</v>
      </c>
      <c r="S2" s="5">
        <f t="shared" si="0"/>
        <v>0</v>
      </c>
      <c r="T2" s="5">
        <f t="shared" si="0"/>
        <v>0</v>
      </c>
      <c r="U2" s="5">
        <f t="shared" si="0"/>
        <v>0</v>
      </c>
      <c r="V2" s="5">
        <f t="shared" si="0"/>
        <v>0</v>
      </c>
      <c r="W2" s="5">
        <f t="shared" si="0"/>
        <v>0</v>
      </c>
      <c r="X2" s="5">
        <f t="shared" si="0"/>
        <v>0</v>
      </c>
      <c r="Y2" s="5">
        <f t="shared" si="0"/>
        <v>-2</v>
      </c>
      <c r="Z2" s="5">
        <f t="shared" si="0"/>
        <v>0</v>
      </c>
      <c r="AA2" s="5">
        <f t="shared" si="0"/>
        <v>-1</v>
      </c>
      <c r="AB2" s="5">
        <f t="shared" si="0"/>
        <v>0</v>
      </c>
      <c r="AC2" s="5">
        <f t="shared" si="0"/>
        <v>0</v>
      </c>
      <c r="AD2" s="5">
        <f t="shared" si="0"/>
        <v>0</v>
      </c>
      <c r="AE2" s="5">
        <f t="shared" si="0"/>
        <v>0</v>
      </c>
      <c r="AF2" s="91"/>
    </row>
    <row r="3" spans="1:32" x14ac:dyDescent="0.25">
      <c r="A3" s="7" t="s">
        <v>1</v>
      </c>
      <c r="B3" s="8">
        <v>0</v>
      </c>
      <c r="C3" s="8">
        <v>21</v>
      </c>
      <c r="D3" s="8">
        <v>14</v>
      </c>
      <c r="E3" s="8">
        <v>4</v>
      </c>
      <c r="F3" s="8">
        <v>0</v>
      </c>
      <c r="G3" s="8">
        <v>3</v>
      </c>
      <c r="H3" s="8">
        <v>1</v>
      </c>
      <c r="I3" s="8">
        <v>0</v>
      </c>
      <c r="J3" s="8">
        <v>4</v>
      </c>
      <c r="K3" s="8">
        <v>4</v>
      </c>
      <c r="L3" s="8">
        <v>32</v>
      </c>
      <c r="M3" s="8">
        <v>15</v>
      </c>
      <c r="N3" s="8">
        <v>22</v>
      </c>
      <c r="O3" s="8">
        <v>12</v>
      </c>
      <c r="P3" s="8">
        <v>14</v>
      </c>
      <c r="Q3" s="8">
        <v>19</v>
      </c>
      <c r="R3" s="8">
        <v>21</v>
      </c>
      <c r="S3" s="8">
        <v>4</v>
      </c>
      <c r="T3" s="8">
        <v>22</v>
      </c>
      <c r="U3" s="8">
        <v>23</v>
      </c>
      <c r="V3" s="8">
        <v>2</v>
      </c>
      <c r="W3" s="8">
        <v>0</v>
      </c>
      <c r="X3" s="8">
        <v>24</v>
      </c>
      <c r="Y3" s="8">
        <v>26</v>
      </c>
      <c r="Z3" s="8">
        <v>22</v>
      </c>
      <c r="AA3" s="8">
        <v>26</v>
      </c>
      <c r="AB3" s="8">
        <v>23</v>
      </c>
      <c r="AC3" s="8">
        <v>0</v>
      </c>
      <c r="AD3" s="8">
        <v>2</v>
      </c>
      <c r="AE3" s="8">
        <v>23</v>
      </c>
      <c r="AF3" s="10">
        <f>SUM(B3:AE3)/30</f>
        <v>12.766666666666667</v>
      </c>
    </row>
    <row r="4" spans="1:32" x14ac:dyDescent="0.25">
      <c r="A4" s="7" t="s">
        <v>2</v>
      </c>
      <c r="B4" s="8">
        <v>0</v>
      </c>
      <c r="C4" s="8">
        <v>0</v>
      </c>
      <c r="D4" s="8">
        <v>0</v>
      </c>
      <c r="E4" s="8">
        <v>0</v>
      </c>
      <c r="F4" s="8">
        <v>0</v>
      </c>
      <c r="G4" s="8">
        <v>0</v>
      </c>
      <c r="H4" s="8">
        <v>0</v>
      </c>
      <c r="I4" s="8">
        <v>0</v>
      </c>
      <c r="J4" s="8">
        <v>0</v>
      </c>
      <c r="K4" s="8">
        <v>0</v>
      </c>
      <c r="L4" s="8">
        <v>0</v>
      </c>
      <c r="M4" s="8">
        <v>0</v>
      </c>
      <c r="N4" s="8">
        <v>0</v>
      </c>
      <c r="O4" s="8">
        <v>0</v>
      </c>
      <c r="P4" s="8">
        <v>0</v>
      </c>
      <c r="Q4" s="8">
        <v>0</v>
      </c>
      <c r="R4" s="8">
        <v>0</v>
      </c>
      <c r="S4" s="8">
        <v>0</v>
      </c>
      <c r="T4" s="8">
        <v>0</v>
      </c>
      <c r="U4" s="8">
        <v>0</v>
      </c>
      <c r="V4" s="8">
        <v>0</v>
      </c>
      <c r="W4" s="8">
        <v>0</v>
      </c>
      <c r="X4" s="8">
        <v>0</v>
      </c>
      <c r="Y4" s="8">
        <v>0</v>
      </c>
      <c r="Z4" s="8">
        <v>0</v>
      </c>
      <c r="AA4" s="8">
        <v>0</v>
      </c>
      <c r="AB4" s="8">
        <v>0</v>
      </c>
      <c r="AC4" s="8">
        <v>0</v>
      </c>
      <c r="AD4" s="8">
        <v>0</v>
      </c>
      <c r="AE4" s="8">
        <v>0</v>
      </c>
      <c r="AF4" s="11">
        <f t="shared" ref="AF4:AF21" si="1">SUM(B4:AE4)</f>
        <v>0</v>
      </c>
    </row>
    <row r="5" spans="1:32" x14ac:dyDescent="0.25">
      <c r="A5" s="7" t="s">
        <v>3</v>
      </c>
      <c r="B5" s="8">
        <v>0</v>
      </c>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11">
        <f t="shared" si="1"/>
        <v>0</v>
      </c>
    </row>
    <row r="6" spans="1:32" x14ac:dyDescent="0.25">
      <c r="A6" s="12" t="s">
        <v>4</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5">
        <f t="shared" si="1"/>
        <v>0</v>
      </c>
    </row>
    <row r="7" spans="1:32" x14ac:dyDescent="0.25">
      <c r="A7" s="16" t="s">
        <v>5</v>
      </c>
      <c r="B7" s="17">
        <f>B8+B9</f>
        <v>0</v>
      </c>
      <c r="C7" s="17">
        <f t="shared" ref="C7:AE7" si="2">C8+C9</f>
        <v>0</v>
      </c>
      <c r="D7" s="17">
        <f t="shared" si="2"/>
        <v>0</v>
      </c>
      <c r="E7" s="17">
        <f t="shared" si="2"/>
        <v>0</v>
      </c>
      <c r="F7" s="17">
        <f t="shared" si="2"/>
        <v>0</v>
      </c>
      <c r="G7" s="17">
        <f t="shared" si="2"/>
        <v>0</v>
      </c>
      <c r="H7" s="17">
        <f t="shared" si="2"/>
        <v>0</v>
      </c>
      <c r="I7" s="17">
        <f t="shared" si="2"/>
        <v>0</v>
      </c>
      <c r="J7" s="17">
        <f t="shared" si="2"/>
        <v>0</v>
      </c>
      <c r="K7" s="17">
        <f t="shared" si="2"/>
        <v>1</v>
      </c>
      <c r="L7" s="17">
        <f t="shared" si="2"/>
        <v>0</v>
      </c>
      <c r="M7" s="17">
        <f t="shared" si="2"/>
        <v>0</v>
      </c>
      <c r="N7" s="17">
        <f t="shared" si="2"/>
        <v>1</v>
      </c>
      <c r="O7" s="17">
        <f t="shared" si="2"/>
        <v>0</v>
      </c>
      <c r="P7" s="17">
        <f t="shared" si="2"/>
        <v>1</v>
      </c>
      <c r="Q7" s="17">
        <f t="shared" si="2"/>
        <v>2</v>
      </c>
      <c r="R7" s="17">
        <f t="shared" si="2"/>
        <v>0</v>
      </c>
      <c r="S7" s="17">
        <f t="shared" si="2"/>
        <v>0</v>
      </c>
      <c r="T7" s="17">
        <f t="shared" si="2"/>
        <v>0</v>
      </c>
      <c r="U7" s="17">
        <f t="shared" si="2"/>
        <v>0</v>
      </c>
      <c r="V7" s="17">
        <f t="shared" si="2"/>
        <v>1</v>
      </c>
      <c r="W7" s="17">
        <f t="shared" si="2"/>
        <v>0</v>
      </c>
      <c r="X7" s="17">
        <f t="shared" si="2"/>
        <v>0</v>
      </c>
      <c r="Y7" s="17">
        <f t="shared" si="2"/>
        <v>0</v>
      </c>
      <c r="Z7" s="17">
        <f t="shared" si="2"/>
        <v>0</v>
      </c>
      <c r="AA7" s="17">
        <f t="shared" si="2"/>
        <v>0</v>
      </c>
      <c r="AB7" s="17">
        <f t="shared" si="2"/>
        <v>0</v>
      </c>
      <c r="AC7" s="17">
        <f t="shared" si="2"/>
        <v>0</v>
      </c>
      <c r="AD7" s="17">
        <f t="shared" si="2"/>
        <v>0</v>
      </c>
      <c r="AE7" s="17">
        <f t="shared" si="2"/>
        <v>0</v>
      </c>
      <c r="AF7" s="19">
        <f t="shared" si="1"/>
        <v>6</v>
      </c>
    </row>
    <row r="8" spans="1:32" x14ac:dyDescent="0.2">
      <c r="A8" s="20" t="s">
        <v>6</v>
      </c>
      <c r="B8" s="13">
        <v>0</v>
      </c>
      <c r="C8" s="13">
        <v>0</v>
      </c>
      <c r="D8" s="13">
        <v>0</v>
      </c>
      <c r="E8" s="13">
        <v>0</v>
      </c>
      <c r="F8" s="13">
        <v>0</v>
      </c>
      <c r="G8" s="13">
        <v>0</v>
      </c>
      <c r="H8" s="13">
        <v>0</v>
      </c>
      <c r="I8" s="13">
        <v>0</v>
      </c>
      <c r="J8" s="13">
        <v>0</v>
      </c>
      <c r="K8" s="13">
        <v>0</v>
      </c>
      <c r="L8" s="13">
        <v>0</v>
      </c>
      <c r="M8" s="13">
        <v>0</v>
      </c>
      <c r="N8" s="13">
        <v>0</v>
      </c>
      <c r="O8" s="13">
        <v>0</v>
      </c>
      <c r="P8" s="13">
        <v>1</v>
      </c>
      <c r="Q8" s="13">
        <v>2</v>
      </c>
      <c r="R8" s="13">
        <v>0</v>
      </c>
      <c r="S8" s="13">
        <v>0</v>
      </c>
      <c r="T8" s="13">
        <v>0</v>
      </c>
      <c r="U8" s="13">
        <v>0</v>
      </c>
      <c r="V8" s="13">
        <v>1</v>
      </c>
      <c r="W8" s="13">
        <v>0</v>
      </c>
      <c r="X8" s="13">
        <v>0</v>
      </c>
      <c r="Y8" s="13">
        <v>0</v>
      </c>
      <c r="Z8" s="13">
        <v>0</v>
      </c>
      <c r="AA8" s="13">
        <v>0</v>
      </c>
      <c r="AB8" s="13">
        <v>0</v>
      </c>
      <c r="AC8" s="13">
        <v>0</v>
      </c>
      <c r="AD8" s="13">
        <v>0</v>
      </c>
      <c r="AE8" s="13">
        <v>0</v>
      </c>
      <c r="AF8" s="15">
        <f t="shared" si="1"/>
        <v>4</v>
      </c>
    </row>
    <row r="9" spans="1:32" x14ac:dyDescent="0.2">
      <c r="A9" s="20" t="s">
        <v>7</v>
      </c>
      <c r="B9" s="13">
        <v>0</v>
      </c>
      <c r="C9" s="13">
        <v>0</v>
      </c>
      <c r="D9" s="13">
        <v>0</v>
      </c>
      <c r="E9" s="13">
        <v>0</v>
      </c>
      <c r="F9" s="13">
        <v>0</v>
      </c>
      <c r="G9" s="13">
        <v>0</v>
      </c>
      <c r="H9" s="13">
        <v>0</v>
      </c>
      <c r="I9" s="13">
        <v>0</v>
      </c>
      <c r="J9" s="13">
        <v>0</v>
      </c>
      <c r="K9" s="13">
        <v>1</v>
      </c>
      <c r="L9" s="13">
        <v>0</v>
      </c>
      <c r="M9" s="13">
        <v>0</v>
      </c>
      <c r="N9" s="13">
        <v>1</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5">
        <f t="shared" si="1"/>
        <v>2</v>
      </c>
    </row>
    <row r="10" spans="1:32" x14ac:dyDescent="0.2">
      <c r="A10" s="20" t="s">
        <v>8</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5">
        <f t="shared" si="1"/>
        <v>0</v>
      </c>
    </row>
    <row r="11" spans="1:32" x14ac:dyDescent="0.25">
      <c r="A11" s="21" t="s">
        <v>9</v>
      </c>
      <c r="B11" s="13">
        <v>0</v>
      </c>
      <c r="C11" s="13">
        <v>0</v>
      </c>
      <c r="D11" s="13">
        <v>0</v>
      </c>
      <c r="E11" s="13">
        <v>0</v>
      </c>
      <c r="F11" s="13">
        <v>0</v>
      </c>
      <c r="G11" s="13">
        <v>0</v>
      </c>
      <c r="H11" s="13">
        <v>0</v>
      </c>
      <c r="I11" s="13">
        <v>0</v>
      </c>
      <c r="J11" s="13">
        <v>0</v>
      </c>
      <c r="K11" s="13">
        <v>0</v>
      </c>
      <c r="L11" s="13">
        <v>0</v>
      </c>
      <c r="M11" s="13">
        <v>0</v>
      </c>
      <c r="N11" s="13">
        <v>1</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5">
        <f t="shared" si="1"/>
        <v>1</v>
      </c>
    </row>
    <row r="12" spans="1:32" x14ac:dyDescent="0.25">
      <c r="A12" s="21" t="s">
        <v>10</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1</v>
      </c>
      <c r="AC12" s="13">
        <v>0</v>
      </c>
      <c r="AD12" s="13">
        <v>0</v>
      </c>
      <c r="AE12" s="13">
        <v>0</v>
      </c>
      <c r="AF12" s="15">
        <f t="shared" si="1"/>
        <v>1</v>
      </c>
    </row>
    <row r="13" spans="1:32" x14ac:dyDescent="0.25">
      <c r="A13" s="21" t="s">
        <v>11</v>
      </c>
      <c r="B13" s="13">
        <v>20</v>
      </c>
      <c r="C13" s="13">
        <v>1</v>
      </c>
      <c r="D13" s="13">
        <v>8</v>
      </c>
      <c r="E13" s="13">
        <v>19</v>
      </c>
      <c r="F13" s="13">
        <v>23</v>
      </c>
      <c r="G13" s="13">
        <v>21</v>
      </c>
      <c r="H13" s="13">
        <v>24</v>
      </c>
      <c r="I13" s="13">
        <v>25</v>
      </c>
      <c r="J13" s="13">
        <v>21</v>
      </c>
      <c r="K13" s="13">
        <v>21</v>
      </c>
      <c r="L13" s="13">
        <v>0</v>
      </c>
      <c r="M13" s="13">
        <v>9</v>
      </c>
      <c r="N13" s="13">
        <v>1</v>
      </c>
      <c r="O13" s="13">
        <v>12</v>
      </c>
      <c r="P13" s="13">
        <v>9</v>
      </c>
      <c r="Q13" s="13">
        <v>4</v>
      </c>
      <c r="R13" s="13">
        <v>1</v>
      </c>
      <c r="S13" s="13">
        <v>21</v>
      </c>
      <c r="T13" s="13">
        <v>3</v>
      </c>
      <c r="U13" s="13">
        <v>2</v>
      </c>
      <c r="V13" s="13">
        <v>22</v>
      </c>
      <c r="W13" s="13">
        <v>24</v>
      </c>
      <c r="X13" s="13">
        <v>0</v>
      </c>
      <c r="Y13" s="13">
        <v>0</v>
      </c>
      <c r="Z13" s="13">
        <v>2</v>
      </c>
      <c r="AA13" s="13">
        <v>0</v>
      </c>
      <c r="AB13" s="13">
        <v>1</v>
      </c>
      <c r="AC13" s="13">
        <v>25</v>
      </c>
      <c r="AD13" s="13">
        <v>23</v>
      </c>
      <c r="AE13" s="13">
        <v>2</v>
      </c>
      <c r="AF13" s="15">
        <f t="shared" si="1"/>
        <v>344</v>
      </c>
    </row>
    <row r="14" spans="1:32" x14ac:dyDescent="0.2">
      <c r="A14" s="20" t="s">
        <v>12</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5">
        <f t="shared" si="1"/>
        <v>0</v>
      </c>
    </row>
    <row r="15" spans="1:32" x14ac:dyDescent="0.2">
      <c r="A15" s="20" t="s">
        <v>13</v>
      </c>
      <c r="B15" s="13">
        <v>0</v>
      </c>
      <c r="C15" s="13">
        <v>0</v>
      </c>
      <c r="D15" s="13">
        <v>0</v>
      </c>
      <c r="E15" s="13">
        <v>0</v>
      </c>
      <c r="F15" s="13">
        <v>0</v>
      </c>
      <c r="G15" s="13">
        <v>0</v>
      </c>
      <c r="H15" s="13">
        <v>0</v>
      </c>
      <c r="I15" s="13">
        <v>0</v>
      </c>
      <c r="J15" s="13">
        <v>0</v>
      </c>
      <c r="K15" s="13">
        <v>2</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5">
        <f t="shared" si="1"/>
        <v>2</v>
      </c>
    </row>
    <row r="16" spans="1:32" x14ac:dyDescent="0.25">
      <c r="A16" s="12" t="s">
        <v>14</v>
      </c>
      <c r="B16" s="13">
        <v>20</v>
      </c>
      <c r="C16" s="13">
        <v>22</v>
      </c>
      <c r="D16" s="13">
        <v>22</v>
      </c>
      <c r="E16" s="13">
        <v>23</v>
      </c>
      <c r="F16" s="13">
        <v>23</v>
      </c>
      <c r="G16" s="13">
        <v>24</v>
      </c>
      <c r="H16" s="13">
        <v>25</v>
      </c>
      <c r="I16" s="13">
        <v>25</v>
      </c>
      <c r="J16" s="13">
        <v>25</v>
      </c>
      <c r="K16" s="13">
        <v>25</v>
      </c>
      <c r="L16" s="13">
        <v>23</v>
      </c>
      <c r="M16" s="13">
        <v>23</v>
      </c>
      <c r="N16" s="13">
        <v>24</v>
      </c>
      <c r="O16" s="13">
        <v>24</v>
      </c>
      <c r="P16" s="13">
        <v>24</v>
      </c>
      <c r="Q16" s="13">
        <v>23</v>
      </c>
      <c r="R16" s="13">
        <v>22</v>
      </c>
      <c r="S16" s="13">
        <v>25</v>
      </c>
      <c r="T16" s="13">
        <v>25</v>
      </c>
      <c r="U16" s="13">
        <v>25</v>
      </c>
      <c r="V16" s="13">
        <v>25</v>
      </c>
      <c r="W16" s="13">
        <v>24</v>
      </c>
      <c r="X16" s="13">
        <v>24</v>
      </c>
      <c r="Y16" s="13">
        <v>24</v>
      </c>
      <c r="Z16" s="13">
        <v>24</v>
      </c>
      <c r="AA16" s="13">
        <v>25</v>
      </c>
      <c r="AB16" s="13">
        <v>25</v>
      </c>
      <c r="AC16" s="13">
        <v>25</v>
      </c>
      <c r="AD16" s="13">
        <v>25</v>
      </c>
      <c r="AE16" s="13">
        <v>25</v>
      </c>
      <c r="AF16" s="15">
        <f t="shared" si="1"/>
        <v>718</v>
      </c>
    </row>
    <row r="17" spans="1:32" x14ac:dyDescent="0.25">
      <c r="A17" s="22" t="s">
        <v>15</v>
      </c>
      <c r="B17" s="13">
        <v>1</v>
      </c>
      <c r="C17" s="13">
        <v>1</v>
      </c>
      <c r="D17" s="13">
        <v>1</v>
      </c>
      <c r="E17" s="13">
        <v>1</v>
      </c>
      <c r="F17" s="13">
        <v>1</v>
      </c>
      <c r="G17" s="13">
        <v>1</v>
      </c>
      <c r="H17" s="13">
        <v>1</v>
      </c>
      <c r="I17" s="13">
        <v>1</v>
      </c>
      <c r="J17" s="13">
        <v>1</v>
      </c>
      <c r="K17" s="13">
        <v>1</v>
      </c>
      <c r="L17" s="13">
        <v>1</v>
      </c>
      <c r="M17" s="13">
        <v>1</v>
      </c>
      <c r="N17" s="13">
        <v>1</v>
      </c>
      <c r="O17" s="13">
        <v>1</v>
      </c>
      <c r="P17" s="13">
        <v>1</v>
      </c>
      <c r="Q17" s="13">
        <v>1</v>
      </c>
      <c r="R17" s="13">
        <v>1</v>
      </c>
      <c r="S17" s="13">
        <v>1</v>
      </c>
      <c r="T17" s="13">
        <v>1</v>
      </c>
      <c r="U17" s="13">
        <v>1</v>
      </c>
      <c r="V17" s="13">
        <v>1</v>
      </c>
      <c r="W17" s="13">
        <v>1</v>
      </c>
      <c r="X17" s="13">
        <v>1</v>
      </c>
      <c r="Y17" s="13">
        <v>1</v>
      </c>
      <c r="Z17" s="13">
        <v>1</v>
      </c>
      <c r="AA17" s="13">
        <v>1</v>
      </c>
      <c r="AB17" s="13">
        <v>1</v>
      </c>
      <c r="AC17" s="13">
        <v>1</v>
      </c>
      <c r="AD17" s="13">
        <v>1</v>
      </c>
      <c r="AE17" s="13">
        <v>1</v>
      </c>
      <c r="AF17" s="15">
        <f t="shared" si="1"/>
        <v>30</v>
      </c>
    </row>
    <row r="18" spans="1:32" x14ac:dyDescent="0.25">
      <c r="A18" s="12" t="s">
        <v>16</v>
      </c>
      <c r="B18" s="13">
        <v>0</v>
      </c>
      <c r="C18" s="13">
        <v>2</v>
      </c>
      <c r="D18" s="13">
        <v>0</v>
      </c>
      <c r="E18" s="13">
        <v>0</v>
      </c>
      <c r="F18" s="13">
        <v>0</v>
      </c>
      <c r="G18" s="13">
        <v>0</v>
      </c>
      <c r="H18" s="13">
        <v>0</v>
      </c>
      <c r="I18" s="13">
        <v>0</v>
      </c>
      <c r="J18" s="13">
        <v>0</v>
      </c>
      <c r="K18" s="13">
        <v>0</v>
      </c>
      <c r="L18" s="13">
        <v>1</v>
      </c>
      <c r="M18" s="13">
        <v>0</v>
      </c>
      <c r="N18" s="13">
        <v>0</v>
      </c>
      <c r="O18" s="13">
        <v>0</v>
      </c>
      <c r="P18" s="13">
        <v>0</v>
      </c>
      <c r="Q18" s="13">
        <v>0</v>
      </c>
      <c r="R18" s="13">
        <v>0</v>
      </c>
      <c r="S18" s="13">
        <v>0</v>
      </c>
      <c r="T18" s="13">
        <v>0</v>
      </c>
      <c r="U18" s="13">
        <v>0</v>
      </c>
      <c r="V18" s="13">
        <v>0</v>
      </c>
      <c r="W18" s="13">
        <v>0</v>
      </c>
      <c r="X18" s="13">
        <v>0</v>
      </c>
      <c r="Y18" s="13">
        <v>0</v>
      </c>
      <c r="Z18" s="13">
        <v>0</v>
      </c>
      <c r="AA18" s="13">
        <v>1</v>
      </c>
      <c r="AB18" s="13">
        <v>0</v>
      </c>
      <c r="AC18" s="13">
        <v>0</v>
      </c>
      <c r="AD18" s="13">
        <v>0</v>
      </c>
      <c r="AE18" s="13">
        <v>0</v>
      </c>
      <c r="AF18" s="15">
        <f t="shared" si="1"/>
        <v>4</v>
      </c>
    </row>
    <row r="19" spans="1:32" x14ac:dyDescent="0.25">
      <c r="A19" s="16" t="s">
        <v>17</v>
      </c>
      <c r="B19" s="17">
        <f>B20+B21</f>
        <v>2</v>
      </c>
      <c r="C19" s="17">
        <f t="shared" ref="C19:AE19" si="3">C20+C21</f>
        <v>0</v>
      </c>
      <c r="D19" s="17">
        <f t="shared" si="3"/>
        <v>1</v>
      </c>
      <c r="E19" s="17">
        <f t="shared" si="3"/>
        <v>0</v>
      </c>
      <c r="F19" s="17">
        <f t="shared" si="3"/>
        <v>1</v>
      </c>
      <c r="G19" s="17">
        <f t="shared" si="3"/>
        <v>0</v>
      </c>
      <c r="H19" s="17">
        <f t="shared" si="3"/>
        <v>0</v>
      </c>
      <c r="I19" s="17">
        <f t="shared" si="3"/>
        <v>0</v>
      </c>
      <c r="J19" s="17">
        <f t="shared" si="3"/>
        <v>0</v>
      </c>
      <c r="K19" s="17">
        <f t="shared" si="3"/>
        <v>1</v>
      </c>
      <c r="L19" s="17">
        <f t="shared" si="3"/>
        <v>0</v>
      </c>
      <c r="M19" s="17">
        <f t="shared" si="3"/>
        <v>0</v>
      </c>
      <c r="N19" s="17">
        <f t="shared" si="3"/>
        <v>1</v>
      </c>
      <c r="O19" s="17">
        <f t="shared" si="3"/>
        <v>0</v>
      </c>
      <c r="P19" s="17">
        <f t="shared" si="3"/>
        <v>0</v>
      </c>
      <c r="Q19" s="17">
        <f t="shared" si="3"/>
        <v>1</v>
      </c>
      <c r="R19" s="17">
        <v>2</v>
      </c>
      <c r="S19" s="17">
        <f t="shared" si="3"/>
        <v>0</v>
      </c>
      <c r="T19" s="17">
        <f t="shared" si="3"/>
        <v>0</v>
      </c>
      <c r="U19" s="17">
        <f t="shared" si="3"/>
        <v>0</v>
      </c>
      <c r="V19" s="17">
        <f t="shared" si="3"/>
        <v>0</v>
      </c>
      <c r="W19" s="17">
        <f t="shared" si="3"/>
        <v>0</v>
      </c>
      <c r="X19" s="17">
        <f t="shared" si="3"/>
        <v>0</v>
      </c>
      <c r="Y19" s="17">
        <f t="shared" si="3"/>
        <v>0</v>
      </c>
      <c r="Z19" s="17">
        <f t="shared" si="3"/>
        <v>1</v>
      </c>
      <c r="AA19" s="17">
        <f t="shared" si="3"/>
        <v>0</v>
      </c>
      <c r="AB19" s="17">
        <f t="shared" si="3"/>
        <v>0</v>
      </c>
      <c r="AC19" s="17">
        <f t="shared" si="3"/>
        <v>0</v>
      </c>
      <c r="AD19" s="17">
        <f t="shared" si="3"/>
        <v>0</v>
      </c>
      <c r="AE19" s="17">
        <f t="shared" si="3"/>
        <v>0</v>
      </c>
      <c r="AF19" s="19">
        <f t="shared" si="1"/>
        <v>10</v>
      </c>
    </row>
    <row r="20" spans="1:32" x14ac:dyDescent="0.25">
      <c r="A20" s="22" t="s">
        <v>18</v>
      </c>
      <c r="B20" s="13">
        <v>0</v>
      </c>
      <c r="C20" s="13">
        <v>0</v>
      </c>
      <c r="D20" s="13">
        <v>1</v>
      </c>
      <c r="E20" s="13">
        <v>0</v>
      </c>
      <c r="F20" s="13">
        <v>1</v>
      </c>
      <c r="G20" s="13">
        <v>0</v>
      </c>
      <c r="H20" s="13">
        <v>0</v>
      </c>
      <c r="I20" s="13">
        <v>0</v>
      </c>
      <c r="J20" s="13">
        <v>0</v>
      </c>
      <c r="K20" s="13">
        <v>1</v>
      </c>
      <c r="L20" s="13">
        <v>0</v>
      </c>
      <c r="M20" s="13">
        <v>0</v>
      </c>
      <c r="N20" s="13">
        <v>1</v>
      </c>
      <c r="O20" s="13">
        <v>0</v>
      </c>
      <c r="P20" s="13">
        <v>0</v>
      </c>
      <c r="Q20" s="13">
        <v>1</v>
      </c>
      <c r="R20" s="13">
        <v>2</v>
      </c>
      <c r="S20" s="13">
        <v>0</v>
      </c>
      <c r="T20" s="13">
        <v>0</v>
      </c>
      <c r="U20" s="13">
        <v>0</v>
      </c>
      <c r="V20" s="13">
        <v>0</v>
      </c>
      <c r="W20" s="13">
        <v>0</v>
      </c>
      <c r="X20" s="13">
        <v>0</v>
      </c>
      <c r="Y20" s="13">
        <v>0</v>
      </c>
      <c r="Z20" s="13">
        <v>0</v>
      </c>
      <c r="AA20" s="13">
        <v>0</v>
      </c>
      <c r="AB20" s="13">
        <v>0</v>
      </c>
      <c r="AC20" s="13">
        <v>0</v>
      </c>
      <c r="AD20" s="13">
        <v>0</v>
      </c>
      <c r="AE20" s="13">
        <v>0</v>
      </c>
      <c r="AF20" s="15">
        <f t="shared" si="1"/>
        <v>7</v>
      </c>
    </row>
    <row r="21" spans="1:32" x14ac:dyDescent="0.25">
      <c r="A21" s="22" t="s">
        <v>19</v>
      </c>
      <c r="B21" s="13">
        <v>2</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1</v>
      </c>
      <c r="AA21" s="13">
        <v>0</v>
      </c>
      <c r="AB21" s="13">
        <v>0</v>
      </c>
      <c r="AC21" s="13">
        <v>0</v>
      </c>
      <c r="AD21" s="13">
        <v>0</v>
      </c>
      <c r="AE21" s="13">
        <v>0</v>
      </c>
      <c r="AF21" s="15">
        <f t="shared" si="1"/>
        <v>3</v>
      </c>
    </row>
  </sheetData>
  <mergeCells count="1">
    <mergeCell ref="AF1:AF2"/>
  </mergeCells>
  <conditionalFormatting sqref="B2:AE2">
    <cfRule type="expression" dxfId="6" priority="1">
      <formula>OR(B2&lt;&gt;0,B2&lt;&gt;0)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0"/>
  <sheetViews>
    <sheetView zoomScale="86" zoomScaleNormal="86" workbookViewId="0">
      <selection activeCell="AD22" sqref="AD22"/>
    </sheetView>
  </sheetViews>
  <sheetFormatPr defaultColWidth="9" defaultRowHeight="18.75" x14ac:dyDescent="0.3"/>
  <cols>
    <col min="1" max="1" width="18.5546875" customWidth="1"/>
    <col min="2" max="33" width="5.77734375" customWidth="1"/>
    <col min="34" max="256" width="8.88671875" customWidth="1"/>
  </cols>
  <sheetData>
    <row r="1" spans="1:33" ht="20.25" x14ac:dyDescent="0.3">
      <c r="A1" s="1" t="s">
        <v>21</v>
      </c>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3">
        <v>31</v>
      </c>
      <c r="AG1" s="90" t="s">
        <v>20</v>
      </c>
    </row>
    <row r="2" spans="1:33" x14ac:dyDescent="0.2">
      <c r="A2" s="4" t="s">
        <v>0</v>
      </c>
      <c r="B2" s="5">
        <f t="shared" ref="B2:AF2" si="0">B18-B16-B15-B14-B13-B9-B3</f>
        <v>0</v>
      </c>
      <c r="C2" s="5">
        <f t="shared" si="0"/>
        <v>0</v>
      </c>
      <c r="D2" s="5">
        <f t="shared" si="0"/>
        <v>0</v>
      </c>
      <c r="E2" s="5">
        <f t="shared" si="0"/>
        <v>0</v>
      </c>
      <c r="F2" s="5">
        <f t="shared" si="0"/>
        <v>0</v>
      </c>
      <c r="G2" s="5">
        <f t="shared" si="0"/>
        <v>0</v>
      </c>
      <c r="H2" s="5">
        <f t="shared" si="0"/>
        <v>0</v>
      </c>
      <c r="I2" s="5">
        <f t="shared" si="0"/>
        <v>0</v>
      </c>
      <c r="J2" s="5">
        <f t="shared" si="0"/>
        <v>0</v>
      </c>
      <c r="K2" s="5">
        <f t="shared" si="0"/>
        <v>0</v>
      </c>
      <c r="L2" s="5">
        <f t="shared" si="0"/>
        <v>0</v>
      </c>
      <c r="M2" s="5">
        <f t="shared" si="0"/>
        <v>0</v>
      </c>
      <c r="N2" s="5">
        <f t="shared" si="0"/>
        <v>0</v>
      </c>
      <c r="O2" s="5">
        <f t="shared" si="0"/>
        <v>0</v>
      </c>
      <c r="P2" s="5">
        <f t="shared" si="0"/>
        <v>0</v>
      </c>
      <c r="Q2" s="5">
        <f t="shared" si="0"/>
        <v>0</v>
      </c>
      <c r="R2" s="5">
        <f t="shared" si="0"/>
        <v>0</v>
      </c>
      <c r="S2" s="5">
        <f t="shared" si="0"/>
        <v>-8</v>
      </c>
      <c r="T2" s="5">
        <f t="shared" si="0"/>
        <v>0</v>
      </c>
      <c r="U2" s="5">
        <f t="shared" si="0"/>
        <v>0</v>
      </c>
      <c r="V2" s="5">
        <f t="shared" si="0"/>
        <v>0</v>
      </c>
      <c r="W2" s="5">
        <f t="shared" si="0"/>
        <v>0</v>
      </c>
      <c r="X2" s="5">
        <f t="shared" si="0"/>
        <v>-1</v>
      </c>
      <c r="Y2" s="5">
        <f t="shared" si="0"/>
        <v>0</v>
      </c>
      <c r="Z2" s="5">
        <f t="shared" si="0"/>
        <v>0</v>
      </c>
      <c r="AA2" s="5">
        <f t="shared" si="0"/>
        <v>-1</v>
      </c>
      <c r="AB2" s="5">
        <f t="shared" si="0"/>
        <v>0</v>
      </c>
      <c r="AC2" s="5">
        <f t="shared" si="0"/>
        <v>0</v>
      </c>
      <c r="AD2" s="5">
        <f t="shared" si="0"/>
        <v>0</v>
      </c>
      <c r="AE2" s="5">
        <f t="shared" si="0"/>
        <v>0</v>
      </c>
      <c r="AF2" s="6">
        <f t="shared" si="0"/>
        <v>20</v>
      </c>
      <c r="AG2" s="91"/>
    </row>
    <row r="3" spans="1:33" x14ac:dyDescent="0.25">
      <c r="A3" s="7" t="s">
        <v>1</v>
      </c>
      <c r="B3" s="8">
        <v>19</v>
      </c>
      <c r="C3" s="8">
        <v>21</v>
      </c>
      <c r="D3" s="8">
        <v>0</v>
      </c>
      <c r="E3" s="8">
        <v>3</v>
      </c>
      <c r="F3" s="8">
        <v>19</v>
      </c>
      <c r="G3" s="8">
        <v>16</v>
      </c>
      <c r="H3" s="8">
        <v>21</v>
      </c>
      <c r="I3" s="8">
        <v>22</v>
      </c>
      <c r="J3" s="8">
        <v>22</v>
      </c>
      <c r="K3" s="8">
        <v>0</v>
      </c>
      <c r="L3" s="8">
        <v>2</v>
      </c>
      <c r="M3" s="8">
        <v>22</v>
      </c>
      <c r="N3" s="8">
        <v>27</v>
      </c>
      <c r="O3" s="8">
        <v>28</v>
      </c>
      <c r="P3" s="8">
        <v>21</v>
      </c>
      <c r="Q3" s="8">
        <v>20</v>
      </c>
      <c r="R3" s="8">
        <v>0</v>
      </c>
      <c r="S3" s="8">
        <v>0</v>
      </c>
      <c r="T3" s="8">
        <v>22</v>
      </c>
      <c r="U3" s="8">
        <v>24</v>
      </c>
      <c r="V3" s="8">
        <v>20</v>
      </c>
      <c r="W3" s="8">
        <v>12</v>
      </c>
      <c r="X3" s="8">
        <v>17</v>
      </c>
      <c r="Y3" s="8">
        <v>4</v>
      </c>
      <c r="Z3" s="8">
        <v>0</v>
      </c>
      <c r="AA3" s="8">
        <v>18</v>
      </c>
      <c r="AB3" s="8">
        <v>21</v>
      </c>
      <c r="AC3" s="8">
        <v>19</v>
      </c>
      <c r="AD3" s="8">
        <v>15</v>
      </c>
      <c r="AE3" s="8">
        <v>18</v>
      </c>
      <c r="AF3" s="9">
        <v>0</v>
      </c>
      <c r="AG3" s="10">
        <f>SUM(B3:AF3)/31</f>
        <v>14.612903225806452</v>
      </c>
    </row>
    <row r="4" spans="1:33" x14ac:dyDescent="0.25">
      <c r="A4" s="7" t="s">
        <v>2</v>
      </c>
      <c r="B4" s="8">
        <v>0</v>
      </c>
      <c r="C4" s="8">
        <v>3</v>
      </c>
      <c r="D4" s="8">
        <v>3</v>
      </c>
      <c r="E4" s="8">
        <v>3</v>
      </c>
      <c r="F4" s="8">
        <v>3</v>
      </c>
      <c r="G4" s="8">
        <v>3</v>
      </c>
      <c r="H4" s="8">
        <v>1</v>
      </c>
      <c r="I4" s="8">
        <v>0</v>
      </c>
      <c r="J4" s="8">
        <v>0</v>
      </c>
      <c r="K4" s="8">
        <v>2</v>
      </c>
      <c r="L4" s="8">
        <v>2</v>
      </c>
      <c r="M4" s="8">
        <v>2</v>
      </c>
      <c r="N4" s="8">
        <v>0</v>
      </c>
      <c r="O4" s="8">
        <v>0</v>
      </c>
      <c r="P4" s="8">
        <v>0</v>
      </c>
      <c r="Q4" s="8">
        <v>0</v>
      </c>
      <c r="R4" s="8">
        <v>0</v>
      </c>
      <c r="S4" s="8">
        <v>0</v>
      </c>
      <c r="T4" s="8">
        <v>0</v>
      </c>
      <c r="U4" s="8">
        <v>0</v>
      </c>
      <c r="V4" s="8">
        <v>0</v>
      </c>
      <c r="W4" s="8">
        <v>0</v>
      </c>
      <c r="X4" s="8">
        <v>2</v>
      </c>
      <c r="Y4" s="8">
        <v>0</v>
      </c>
      <c r="Z4" s="8">
        <v>0</v>
      </c>
      <c r="AA4" s="8">
        <v>0</v>
      </c>
      <c r="AB4" s="8">
        <v>0</v>
      </c>
      <c r="AC4" s="8">
        <v>0</v>
      </c>
      <c r="AD4" s="8">
        <v>0</v>
      </c>
      <c r="AE4" s="8">
        <v>0</v>
      </c>
      <c r="AF4" s="9">
        <v>0</v>
      </c>
      <c r="AG4" s="11">
        <f>SUM(B4:AF4)</f>
        <v>24</v>
      </c>
    </row>
    <row r="5" spans="1:33" x14ac:dyDescent="0.25">
      <c r="A5" s="7" t="s">
        <v>3</v>
      </c>
      <c r="B5" s="8">
        <v>0</v>
      </c>
      <c r="C5" s="8">
        <v>2</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9">
        <v>0</v>
      </c>
      <c r="AG5" s="11">
        <f>SUM(B5:AF5)</f>
        <v>2</v>
      </c>
    </row>
    <row r="6" spans="1:33" x14ac:dyDescent="0.25">
      <c r="A6" s="23" t="s">
        <v>26</v>
      </c>
      <c r="B6" s="24">
        <v>0</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c r="AB6" s="24">
        <v>0</v>
      </c>
      <c r="AC6" s="24">
        <v>0</v>
      </c>
      <c r="AD6" s="24">
        <v>0</v>
      </c>
      <c r="AE6" s="24">
        <v>0</v>
      </c>
      <c r="AF6" s="25">
        <v>0</v>
      </c>
      <c r="AG6" s="53">
        <v>0</v>
      </c>
    </row>
    <row r="7" spans="1:33" x14ac:dyDescent="0.25">
      <c r="A7" s="23" t="s">
        <v>25</v>
      </c>
      <c r="B7" s="24">
        <v>0</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c r="AB7" s="24">
        <v>0</v>
      </c>
      <c r="AC7" s="24">
        <v>0</v>
      </c>
      <c r="AD7" s="24">
        <v>0</v>
      </c>
      <c r="AE7" s="24">
        <v>0</v>
      </c>
      <c r="AF7" s="25">
        <v>0</v>
      </c>
      <c r="AG7" s="53">
        <v>0</v>
      </c>
    </row>
    <row r="8" spans="1:33" x14ac:dyDescent="0.25">
      <c r="A8" s="12" t="s">
        <v>4</v>
      </c>
      <c r="B8" s="13">
        <v>0</v>
      </c>
      <c r="C8" s="13">
        <v>0</v>
      </c>
      <c r="D8" s="13">
        <v>0</v>
      </c>
      <c r="E8" s="13">
        <v>0</v>
      </c>
      <c r="F8" s="13">
        <v>0</v>
      </c>
      <c r="G8" s="13">
        <v>0</v>
      </c>
      <c r="H8" s="13">
        <v>0</v>
      </c>
      <c r="I8" s="13">
        <v>0</v>
      </c>
      <c r="J8" s="13">
        <v>0</v>
      </c>
      <c r="K8" s="13">
        <v>0</v>
      </c>
      <c r="L8" s="13">
        <v>0</v>
      </c>
      <c r="M8" s="13">
        <v>0</v>
      </c>
      <c r="N8" s="13">
        <v>0</v>
      </c>
      <c r="O8" s="13">
        <v>1</v>
      </c>
      <c r="P8" s="13">
        <v>0</v>
      </c>
      <c r="Q8" s="13">
        <v>2</v>
      </c>
      <c r="R8" s="13">
        <v>0</v>
      </c>
      <c r="S8" s="13">
        <v>0</v>
      </c>
      <c r="T8" s="13">
        <v>0</v>
      </c>
      <c r="U8" s="13">
        <v>0</v>
      </c>
      <c r="V8" s="13">
        <v>0</v>
      </c>
      <c r="W8" s="13">
        <v>0</v>
      </c>
      <c r="X8" s="13">
        <v>0</v>
      </c>
      <c r="Y8" s="13">
        <v>0</v>
      </c>
      <c r="Z8" s="13">
        <v>0</v>
      </c>
      <c r="AA8" s="13">
        <v>0</v>
      </c>
      <c r="AB8" s="13">
        <v>0</v>
      </c>
      <c r="AC8" s="13">
        <v>0</v>
      </c>
      <c r="AD8" s="13">
        <v>0</v>
      </c>
      <c r="AE8" s="13">
        <v>0</v>
      </c>
      <c r="AF8" s="14">
        <v>0</v>
      </c>
      <c r="AG8" s="15">
        <f>SUM(B8:AF8)</f>
        <v>3</v>
      </c>
    </row>
    <row r="9" spans="1:33" x14ac:dyDescent="0.25">
      <c r="A9" s="16" t="s">
        <v>5</v>
      </c>
      <c r="B9" s="17">
        <f>B10+B11</f>
        <v>0</v>
      </c>
      <c r="C9" s="17">
        <f t="shared" ref="C9:AF9" si="1">C10+C11</f>
        <v>1</v>
      </c>
      <c r="D9" s="17">
        <f t="shared" si="1"/>
        <v>0</v>
      </c>
      <c r="E9" s="17">
        <f t="shared" si="1"/>
        <v>0</v>
      </c>
      <c r="F9" s="17">
        <f t="shared" si="1"/>
        <v>0</v>
      </c>
      <c r="G9" s="17">
        <f t="shared" si="1"/>
        <v>0</v>
      </c>
      <c r="H9" s="17">
        <f t="shared" si="1"/>
        <v>0</v>
      </c>
      <c r="I9" s="17">
        <f t="shared" si="1"/>
        <v>0</v>
      </c>
      <c r="J9" s="17">
        <f t="shared" si="1"/>
        <v>0</v>
      </c>
      <c r="K9" s="17">
        <f t="shared" si="1"/>
        <v>0</v>
      </c>
      <c r="L9" s="17">
        <f t="shared" si="1"/>
        <v>0</v>
      </c>
      <c r="M9" s="17">
        <f t="shared" si="1"/>
        <v>0</v>
      </c>
      <c r="N9" s="17">
        <f t="shared" si="1"/>
        <v>0</v>
      </c>
      <c r="O9" s="17">
        <f t="shared" si="1"/>
        <v>0</v>
      </c>
      <c r="P9" s="17">
        <f t="shared" si="1"/>
        <v>0</v>
      </c>
      <c r="Q9" s="17">
        <f t="shared" si="1"/>
        <v>0</v>
      </c>
      <c r="R9" s="17">
        <f t="shared" si="1"/>
        <v>0</v>
      </c>
      <c r="S9" s="17">
        <f t="shared" si="1"/>
        <v>8</v>
      </c>
      <c r="T9" s="17">
        <f t="shared" si="1"/>
        <v>0</v>
      </c>
      <c r="U9" s="17">
        <f t="shared" si="1"/>
        <v>0</v>
      </c>
      <c r="V9" s="17">
        <f t="shared" si="1"/>
        <v>0</v>
      </c>
      <c r="W9" s="17">
        <f t="shared" si="1"/>
        <v>3</v>
      </c>
      <c r="X9" s="17">
        <f t="shared" si="1"/>
        <v>1</v>
      </c>
      <c r="Y9" s="17">
        <f t="shared" si="1"/>
        <v>0</v>
      </c>
      <c r="Z9" s="17">
        <f t="shared" si="1"/>
        <v>0</v>
      </c>
      <c r="AA9" s="17">
        <f t="shared" si="1"/>
        <v>1</v>
      </c>
      <c r="AB9" s="17">
        <f t="shared" si="1"/>
        <v>0</v>
      </c>
      <c r="AC9" s="17">
        <f t="shared" si="1"/>
        <v>0</v>
      </c>
      <c r="AD9" s="17">
        <f t="shared" si="1"/>
        <v>0</v>
      </c>
      <c r="AE9" s="17">
        <f t="shared" si="1"/>
        <v>0</v>
      </c>
      <c r="AF9" s="18">
        <f t="shared" si="1"/>
        <v>0</v>
      </c>
      <c r="AG9" s="19">
        <f t="shared" ref="AG9:AG23" si="2">SUM(B9:AF9)</f>
        <v>14</v>
      </c>
    </row>
    <row r="10" spans="1:33" x14ac:dyDescent="0.2">
      <c r="A10" s="20" t="s">
        <v>6</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8</v>
      </c>
      <c r="T10" s="13">
        <v>0</v>
      </c>
      <c r="U10" s="13">
        <v>0</v>
      </c>
      <c r="V10" s="13">
        <v>0</v>
      </c>
      <c r="W10" s="13">
        <v>3</v>
      </c>
      <c r="X10" s="13">
        <v>1</v>
      </c>
      <c r="Y10" s="13">
        <v>0</v>
      </c>
      <c r="Z10" s="13">
        <v>0</v>
      </c>
      <c r="AA10" s="13">
        <v>1</v>
      </c>
      <c r="AB10" s="13">
        <v>0</v>
      </c>
      <c r="AC10" s="13">
        <v>0</v>
      </c>
      <c r="AD10" s="13">
        <v>0</v>
      </c>
      <c r="AE10" s="13">
        <v>0</v>
      </c>
      <c r="AF10" s="14">
        <v>0</v>
      </c>
      <c r="AG10" s="15">
        <f t="shared" si="2"/>
        <v>13</v>
      </c>
    </row>
    <row r="11" spans="1:33" x14ac:dyDescent="0.2">
      <c r="A11" s="20" t="s">
        <v>7</v>
      </c>
      <c r="B11" s="13">
        <v>0</v>
      </c>
      <c r="C11" s="13">
        <v>1</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4">
        <v>0</v>
      </c>
      <c r="AG11" s="15">
        <f t="shared" si="2"/>
        <v>1</v>
      </c>
    </row>
    <row r="12" spans="1:33" x14ac:dyDescent="0.2">
      <c r="A12" s="20" t="s">
        <v>8</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4">
        <v>0</v>
      </c>
      <c r="AG12" s="15">
        <f t="shared" si="2"/>
        <v>0</v>
      </c>
    </row>
    <row r="13" spans="1:33" x14ac:dyDescent="0.25">
      <c r="A13" s="21" t="s">
        <v>9</v>
      </c>
      <c r="B13" s="13">
        <v>0</v>
      </c>
      <c r="C13" s="13">
        <v>0</v>
      </c>
      <c r="D13" s="13">
        <v>0</v>
      </c>
      <c r="E13" s="13">
        <v>0</v>
      </c>
      <c r="F13" s="13">
        <v>0</v>
      </c>
      <c r="G13" s="13">
        <v>0</v>
      </c>
      <c r="H13" s="13">
        <v>0</v>
      </c>
      <c r="I13" s="13">
        <v>0</v>
      </c>
      <c r="J13" s="13">
        <v>1</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1</v>
      </c>
      <c r="AF13" s="14">
        <v>0</v>
      </c>
      <c r="AG13" s="15">
        <f t="shared" si="2"/>
        <v>2</v>
      </c>
    </row>
    <row r="14" spans="1:33" x14ac:dyDescent="0.25">
      <c r="A14" s="21" t="s">
        <v>10</v>
      </c>
      <c r="B14" s="13">
        <v>0</v>
      </c>
      <c r="C14" s="13">
        <v>0</v>
      </c>
      <c r="D14" s="13">
        <v>0</v>
      </c>
      <c r="E14" s="13">
        <v>0</v>
      </c>
      <c r="F14" s="13">
        <v>1</v>
      </c>
      <c r="G14" s="13">
        <v>0</v>
      </c>
      <c r="H14" s="13">
        <v>0</v>
      </c>
      <c r="I14" s="13">
        <v>1</v>
      </c>
      <c r="J14" s="13">
        <v>2</v>
      </c>
      <c r="K14" s="13">
        <v>0</v>
      </c>
      <c r="L14" s="13">
        <v>0</v>
      </c>
      <c r="M14" s="13">
        <v>3</v>
      </c>
      <c r="N14" s="13">
        <v>2</v>
      </c>
      <c r="O14" s="13">
        <v>2</v>
      </c>
      <c r="P14" s="13">
        <v>0</v>
      </c>
      <c r="Q14" s="13">
        <v>0</v>
      </c>
      <c r="R14" s="13">
        <v>0</v>
      </c>
      <c r="S14" s="13">
        <v>0</v>
      </c>
      <c r="T14" s="13">
        <v>1</v>
      </c>
      <c r="U14" s="13">
        <v>0</v>
      </c>
      <c r="V14" s="13">
        <v>0</v>
      </c>
      <c r="W14" s="13">
        <v>0</v>
      </c>
      <c r="X14" s="13">
        <v>0</v>
      </c>
      <c r="Y14" s="13">
        <v>0</v>
      </c>
      <c r="Z14" s="13">
        <v>0</v>
      </c>
      <c r="AA14" s="13">
        <v>2</v>
      </c>
      <c r="AB14" s="13">
        <v>0</v>
      </c>
      <c r="AC14" s="13">
        <v>0</v>
      </c>
      <c r="AD14" s="13">
        <v>0</v>
      </c>
      <c r="AE14" s="13">
        <v>0</v>
      </c>
      <c r="AF14" s="14">
        <v>0</v>
      </c>
      <c r="AG14" s="15">
        <f t="shared" si="2"/>
        <v>14</v>
      </c>
    </row>
    <row r="15" spans="1:33" x14ac:dyDescent="0.25">
      <c r="A15" s="21" t="s">
        <v>11</v>
      </c>
      <c r="B15" s="13">
        <v>1</v>
      </c>
      <c r="C15" s="13">
        <v>0</v>
      </c>
      <c r="D15" s="13">
        <v>20</v>
      </c>
      <c r="E15" s="13">
        <v>17</v>
      </c>
      <c r="F15" s="13">
        <v>0</v>
      </c>
      <c r="G15" s="13">
        <v>4</v>
      </c>
      <c r="H15" s="13">
        <v>0</v>
      </c>
      <c r="I15" s="13">
        <v>0</v>
      </c>
      <c r="J15" s="13">
        <v>0</v>
      </c>
      <c r="K15" s="13">
        <v>0</v>
      </c>
      <c r="L15" s="13">
        <v>23</v>
      </c>
      <c r="M15" s="13">
        <v>0</v>
      </c>
      <c r="N15" s="13">
        <v>0</v>
      </c>
      <c r="O15" s="13">
        <v>0</v>
      </c>
      <c r="P15" s="13">
        <v>9</v>
      </c>
      <c r="Q15" s="13">
        <v>12</v>
      </c>
      <c r="R15" s="13">
        <v>0</v>
      </c>
      <c r="S15" s="13">
        <v>0</v>
      </c>
      <c r="T15" s="13">
        <v>1</v>
      </c>
      <c r="U15" s="13">
        <v>0</v>
      </c>
      <c r="V15" s="13">
        <v>4</v>
      </c>
      <c r="W15" s="13">
        <v>6</v>
      </c>
      <c r="X15" s="13">
        <v>4</v>
      </c>
      <c r="Y15" s="13">
        <v>16</v>
      </c>
      <c r="Z15" s="13">
        <v>0</v>
      </c>
      <c r="AA15" s="13">
        <v>2</v>
      </c>
      <c r="AB15" s="13">
        <v>0</v>
      </c>
      <c r="AC15" s="13">
        <v>2</v>
      </c>
      <c r="AD15" s="13">
        <v>5</v>
      </c>
      <c r="AE15" s="13">
        <v>1</v>
      </c>
      <c r="AF15" s="14">
        <v>0</v>
      </c>
      <c r="AG15" s="15">
        <f t="shared" si="2"/>
        <v>127</v>
      </c>
    </row>
    <row r="16" spans="1:33" x14ac:dyDescent="0.2">
      <c r="A16" s="20" t="s">
        <v>12</v>
      </c>
      <c r="B16" s="13">
        <v>0</v>
      </c>
      <c r="C16" s="13">
        <v>0</v>
      </c>
      <c r="D16" s="13">
        <v>0</v>
      </c>
      <c r="E16" s="13">
        <v>0</v>
      </c>
      <c r="F16" s="13">
        <v>0</v>
      </c>
      <c r="G16" s="13">
        <v>0</v>
      </c>
      <c r="H16" s="13">
        <v>1</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4">
        <v>0</v>
      </c>
      <c r="AG16" s="15">
        <f t="shared" si="2"/>
        <v>1</v>
      </c>
    </row>
    <row r="17" spans="1:33" x14ac:dyDescent="0.2">
      <c r="A17" s="20" t="s">
        <v>13</v>
      </c>
      <c r="B17" s="13">
        <v>0</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1</v>
      </c>
      <c r="AE17" s="13">
        <v>0</v>
      </c>
      <c r="AF17" s="14">
        <v>0</v>
      </c>
      <c r="AG17" s="15">
        <f t="shared" si="2"/>
        <v>1</v>
      </c>
    </row>
    <row r="18" spans="1:33" x14ac:dyDescent="0.25">
      <c r="A18" s="12" t="s">
        <v>14</v>
      </c>
      <c r="B18" s="13">
        <v>20</v>
      </c>
      <c r="C18" s="13">
        <v>22</v>
      </c>
      <c r="D18" s="13">
        <v>20</v>
      </c>
      <c r="E18" s="13">
        <v>20</v>
      </c>
      <c r="F18" s="13">
        <v>20</v>
      </c>
      <c r="G18" s="13">
        <v>20</v>
      </c>
      <c r="H18" s="13">
        <v>22</v>
      </c>
      <c r="I18" s="13">
        <v>23</v>
      </c>
      <c r="J18" s="13">
        <v>25</v>
      </c>
      <c r="K18" s="13">
        <v>0</v>
      </c>
      <c r="L18" s="13">
        <v>25</v>
      </c>
      <c r="M18" s="13">
        <v>25</v>
      </c>
      <c r="N18" s="13">
        <v>29</v>
      </c>
      <c r="O18" s="13">
        <v>30</v>
      </c>
      <c r="P18" s="13">
        <v>30</v>
      </c>
      <c r="Q18" s="13">
        <v>32</v>
      </c>
      <c r="R18" s="13">
        <v>0</v>
      </c>
      <c r="S18" s="13">
        <v>0</v>
      </c>
      <c r="T18" s="13">
        <v>24</v>
      </c>
      <c r="U18" s="13">
        <v>24</v>
      </c>
      <c r="V18" s="13">
        <v>24</v>
      </c>
      <c r="W18" s="13">
        <v>21</v>
      </c>
      <c r="X18" s="13">
        <v>21</v>
      </c>
      <c r="Y18" s="13">
        <v>20</v>
      </c>
      <c r="Z18" s="13">
        <v>0</v>
      </c>
      <c r="AA18" s="13">
        <v>22</v>
      </c>
      <c r="AB18" s="13">
        <v>21</v>
      </c>
      <c r="AC18" s="13">
        <v>21</v>
      </c>
      <c r="AD18" s="13">
        <v>20</v>
      </c>
      <c r="AE18" s="13">
        <v>20</v>
      </c>
      <c r="AF18" s="14">
        <v>20</v>
      </c>
      <c r="AG18" s="15">
        <f t="shared" si="2"/>
        <v>621</v>
      </c>
    </row>
    <row r="19" spans="1:33" x14ac:dyDescent="0.25">
      <c r="A19" s="22" t="s">
        <v>15</v>
      </c>
      <c r="B19" s="13">
        <v>2</v>
      </c>
      <c r="C19" s="13">
        <v>2</v>
      </c>
      <c r="D19" s="13">
        <v>1</v>
      </c>
      <c r="E19" s="13">
        <v>1</v>
      </c>
      <c r="F19" s="13">
        <v>1</v>
      </c>
      <c r="G19" s="13">
        <v>1</v>
      </c>
      <c r="H19" s="13">
        <v>1</v>
      </c>
      <c r="I19" s="13">
        <v>1</v>
      </c>
      <c r="J19" s="13">
        <v>1</v>
      </c>
      <c r="K19" s="13">
        <v>0</v>
      </c>
      <c r="L19" s="13">
        <v>1</v>
      </c>
      <c r="M19" s="13">
        <v>1</v>
      </c>
      <c r="N19" s="13">
        <v>1</v>
      </c>
      <c r="O19" s="13">
        <v>1</v>
      </c>
      <c r="P19" s="13">
        <v>1</v>
      </c>
      <c r="Q19" s="13">
        <v>1</v>
      </c>
      <c r="R19" s="13">
        <v>0</v>
      </c>
      <c r="S19" s="13">
        <v>0</v>
      </c>
      <c r="T19" s="13">
        <v>1</v>
      </c>
      <c r="U19" s="13">
        <v>1</v>
      </c>
      <c r="V19" s="13">
        <v>1</v>
      </c>
      <c r="W19" s="13">
        <v>1</v>
      </c>
      <c r="X19" s="13">
        <v>1</v>
      </c>
      <c r="Y19" s="13">
        <v>1</v>
      </c>
      <c r="Z19" s="13">
        <v>0</v>
      </c>
      <c r="AA19" s="13">
        <v>1</v>
      </c>
      <c r="AB19" s="13">
        <v>1</v>
      </c>
      <c r="AC19" s="13">
        <v>1</v>
      </c>
      <c r="AD19" s="13">
        <v>1</v>
      </c>
      <c r="AE19" s="13">
        <v>1</v>
      </c>
      <c r="AF19" s="14">
        <v>1</v>
      </c>
      <c r="AG19" s="15">
        <f t="shared" si="2"/>
        <v>29</v>
      </c>
    </row>
    <row r="20" spans="1:33" x14ac:dyDescent="0.25">
      <c r="A20" s="12" t="s">
        <v>16</v>
      </c>
      <c r="B20" s="13">
        <v>0</v>
      </c>
      <c r="C20" s="13">
        <v>0</v>
      </c>
      <c r="D20" s="13">
        <v>0</v>
      </c>
      <c r="E20" s="13">
        <v>0</v>
      </c>
      <c r="F20" s="13">
        <v>0</v>
      </c>
      <c r="G20" s="13">
        <v>0</v>
      </c>
      <c r="H20" s="13">
        <v>2</v>
      </c>
      <c r="I20" s="13">
        <v>1</v>
      </c>
      <c r="J20" s="13">
        <v>3</v>
      </c>
      <c r="K20" s="13">
        <v>0</v>
      </c>
      <c r="L20" s="13">
        <v>0</v>
      </c>
      <c r="M20" s="13">
        <v>0</v>
      </c>
      <c r="N20" s="13">
        <v>4</v>
      </c>
      <c r="O20" s="13">
        <v>0</v>
      </c>
      <c r="P20" s="13">
        <v>0</v>
      </c>
      <c r="Q20" s="13">
        <v>2</v>
      </c>
      <c r="R20" s="13">
        <v>0</v>
      </c>
      <c r="S20" s="13">
        <v>0</v>
      </c>
      <c r="T20" s="13">
        <v>0</v>
      </c>
      <c r="U20" s="13">
        <v>0</v>
      </c>
      <c r="V20" s="13">
        <v>0</v>
      </c>
      <c r="W20" s="13">
        <v>0</v>
      </c>
      <c r="X20" s="13">
        <v>0</v>
      </c>
      <c r="Y20" s="13">
        <v>0</v>
      </c>
      <c r="Z20" s="13">
        <v>0</v>
      </c>
      <c r="AA20" s="13">
        <v>1</v>
      </c>
      <c r="AB20" s="13">
        <v>0</v>
      </c>
      <c r="AC20" s="13">
        <v>0</v>
      </c>
      <c r="AD20" s="13">
        <v>0</v>
      </c>
      <c r="AE20" s="13">
        <v>0</v>
      </c>
      <c r="AF20" s="14">
        <v>0</v>
      </c>
      <c r="AG20" s="15">
        <f t="shared" si="2"/>
        <v>13</v>
      </c>
    </row>
    <row r="21" spans="1:33" x14ac:dyDescent="0.25">
      <c r="A21" s="16" t="s">
        <v>17</v>
      </c>
      <c r="B21" s="17">
        <f>B22+B23</f>
        <v>0</v>
      </c>
      <c r="C21" s="17">
        <v>2</v>
      </c>
      <c r="D21" s="17">
        <f t="shared" ref="D21:AF21" si="3">D22+D23</f>
        <v>0</v>
      </c>
      <c r="E21" s="17">
        <f t="shared" si="3"/>
        <v>0</v>
      </c>
      <c r="F21" s="17">
        <f t="shared" si="3"/>
        <v>0</v>
      </c>
      <c r="G21" s="17">
        <f t="shared" si="3"/>
        <v>0</v>
      </c>
      <c r="H21" s="17">
        <f t="shared" si="3"/>
        <v>3</v>
      </c>
      <c r="I21" s="17">
        <f t="shared" si="3"/>
        <v>3</v>
      </c>
      <c r="J21" s="17">
        <f t="shared" si="3"/>
        <v>0</v>
      </c>
      <c r="K21" s="17">
        <f t="shared" si="3"/>
        <v>0</v>
      </c>
      <c r="L21" s="17">
        <f t="shared" si="3"/>
        <v>0</v>
      </c>
      <c r="M21" s="17">
        <f t="shared" si="3"/>
        <v>4</v>
      </c>
      <c r="N21" s="17">
        <f t="shared" si="3"/>
        <v>1</v>
      </c>
      <c r="O21" s="17">
        <f t="shared" si="3"/>
        <v>0</v>
      </c>
      <c r="P21" s="17">
        <f t="shared" si="3"/>
        <v>2</v>
      </c>
      <c r="Q21" s="17">
        <f t="shared" si="3"/>
        <v>0</v>
      </c>
      <c r="R21" s="17">
        <f t="shared" si="3"/>
        <v>0</v>
      </c>
      <c r="S21" s="17">
        <f t="shared" si="3"/>
        <v>0</v>
      </c>
      <c r="T21" s="17">
        <f t="shared" si="3"/>
        <v>0</v>
      </c>
      <c r="U21" s="17">
        <f t="shared" si="3"/>
        <v>0</v>
      </c>
      <c r="V21" s="17">
        <f t="shared" si="3"/>
        <v>0</v>
      </c>
      <c r="W21" s="17">
        <f t="shared" si="3"/>
        <v>0</v>
      </c>
      <c r="X21" s="17">
        <f t="shared" si="3"/>
        <v>0</v>
      </c>
      <c r="Y21" s="17">
        <f t="shared" si="3"/>
        <v>1</v>
      </c>
      <c r="Z21" s="17">
        <f t="shared" si="3"/>
        <v>1</v>
      </c>
      <c r="AA21" s="17">
        <f t="shared" si="3"/>
        <v>0</v>
      </c>
      <c r="AB21" s="17">
        <f t="shared" si="3"/>
        <v>0</v>
      </c>
      <c r="AC21" s="17">
        <f t="shared" si="3"/>
        <v>0</v>
      </c>
      <c r="AD21" s="17">
        <f t="shared" si="3"/>
        <v>0</v>
      </c>
      <c r="AE21" s="17">
        <f t="shared" si="3"/>
        <v>0</v>
      </c>
      <c r="AF21" s="18">
        <f t="shared" si="3"/>
        <v>0</v>
      </c>
      <c r="AG21" s="19">
        <f t="shared" si="2"/>
        <v>17</v>
      </c>
    </row>
    <row r="22" spans="1:33" x14ac:dyDescent="0.25">
      <c r="A22" s="22" t="s">
        <v>18</v>
      </c>
      <c r="B22" s="13">
        <v>0</v>
      </c>
      <c r="C22" s="13">
        <v>0</v>
      </c>
      <c r="D22" s="13">
        <v>0</v>
      </c>
      <c r="E22" s="13">
        <v>0</v>
      </c>
      <c r="F22" s="13">
        <v>0</v>
      </c>
      <c r="G22" s="13">
        <v>0</v>
      </c>
      <c r="H22" s="13">
        <v>3</v>
      </c>
      <c r="I22" s="13">
        <v>3</v>
      </c>
      <c r="J22" s="13">
        <v>0</v>
      </c>
      <c r="K22" s="13">
        <v>0</v>
      </c>
      <c r="L22" s="13">
        <v>0</v>
      </c>
      <c r="M22" s="13">
        <v>4</v>
      </c>
      <c r="N22" s="13">
        <v>0</v>
      </c>
      <c r="O22" s="13">
        <v>0</v>
      </c>
      <c r="P22" s="13">
        <v>2</v>
      </c>
      <c r="Q22" s="13">
        <v>0</v>
      </c>
      <c r="R22" s="13">
        <v>0</v>
      </c>
      <c r="S22" s="13">
        <v>0</v>
      </c>
      <c r="T22" s="13">
        <v>0</v>
      </c>
      <c r="U22" s="13">
        <v>0</v>
      </c>
      <c r="V22" s="13">
        <v>0</v>
      </c>
      <c r="W22" s="13">
        <v>0</v>
      </c>
      <c r="X22" s="13">
        <v>0</v>
      </c>
      <c r="Y22" s="13">
        <v>1</v>
      </c>
      <c r="Z22" s="13">
        <v>1</v>
      </c>
      <c r="AA22" s="13">
        <v>0</v>
      </c>
      <c r="AB22" s="13">
        <v>0</v>
      </c>
      <c r="AC22" s="13">
        <v>0</v>
      </c>
      <c r="AD22" s="13">
        <v>0</v>
      </c>
      <c r="AE22" s="13">
        <v>0</v>
      </c>
      <c r="AF22" s="14">
        <v>0</v>
      </c>
      <c r="AG22" s="15">
        <f t="shared" si="2"/>
        <v>14</v>
      </c>
    </row>
    <row r="23" spans="1:33" x14ac:dyDescent="0.25">
      <c r="A23" s="22" t="s">
        <v>19</v>
      </c>
      <c r="B23" s="13">
        <v>0</v>
      </c>
      <c r="C23" s="13">
        <v>2</v>
      </c>
      <c r="D23" s="13">
        <v>0</v>
      </c>
      <c r="E23" s="13">
        <v>0</v>
      </c>
      <c r="F23" s="13">
        <v>0</v>
      </c>
      <c r="G23" s="13">
        <v>0</v>
      </c>
      <c r="H23" s="13">
        <v>0</v>
      </c>
      <c r="I23" s="13">
        <v>0</v>
      </c>
      <c r="J23" s="13">
        <v>0</v>
      </c>
      <c r="K23" s="13">
        <v>0</v>
      </c>
      <c r="L23" s="13">
        <v>0</v>
      </c>
      <c r="M23" s="13">
        <v>0</v>
      </c>
      <c r="N23" s="13">
        <v>1</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4">
        <v>0</v>
      </c>
      <c r="AG23" s="15">
        <f t="shared" si="2"/>
        <v>3</v>
      </c>
    </row>
    <row r="25" spans="1:33" x14ac:dyDescent="0.3">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row>
    <row r="26" spans="1:33" ht="19.5" thickBot="1" x14ac:dyDescent="0.35">
      <c r="A26" s="34" t="s">
        <v>24</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21" thickBot="1" x14ac:dyDescent="0.35">
      <c r="A27" s="35" t="s">
        <v>21</v>
      </c>
      <c r="B27" s="36">
        <v>1</v>
      </c>
      <c r="C27" s="36">
        <v>2</v>
      </c>
      <c r="D27" s="36">
        <v>3</v>
      </c>
      <c r="E27" s="36">
        <v>4</v>
      </c>
      <c r="F27" s="36">
        <v>5</v>
      </c>
      <c r="G27" s="36">
        <v>6</v>
      </c>
      <c r="H27" s="36">
        <v>7</v>
      </c>
      <c r="I27" s="36">
        <v>8</v>
      </c>
      <c r="J27" s="36">
        <v>9</v>
      </c>
      <c r="K27" s="36">
        <v>10</v>
      </c>
      <c r="L27" s="36">
        <v>11</v>
      </c>
      <c r="M27" s="36">
        <v>12</v>
      </c>
      <c r="N27" s="36">
        <v>13</v>
      </c>
      <c r="O27" s="36">
        <v>14</v>
      </c>
      <c r="P27" s="36">
        <v>15</v>
      </c>
      <c r="Q27" s="36">
        <v>16</v>
      </c>
      <c r="R27" s="36">
        <v>17</v>
      </c>
      <c r="S27" s="36">
        <v>18</v>
      </c>
      <c r="T27" s="36">
        <v>19</v>
      </c>
      <c r="U27" s="36">
        <v>20</v>
      </c>
      <c r="V27" s="36">
        <v>21</v>
      </c>
      <c r="W27" s="36">
        <v>22</v>
      </c>
      <c r="X27" s="36">
        <v>23</v>
      </c>
      <c r="Y27" s="36">
        <v>24</v>
      </c>
      <c r="Z27" s="36">
        <v>25</v>
      </c>
      <c r="AA27" s="36">
        <v>26</v>
      </c>
      <c r="AB27" s="36">
        <v>27</v>
      </c>
      <c r="AC27" s="36">
        <v>28</v>
      </c>
      <c r="AD27" s="36">
        <v>29</v>
      </c>
      <c r="AE27" s="36">
        <v>30</v>
      </c>
      <c r="AF27" s="36">
        <v>31</v>
      </c>
      <c r="AG27" s="37" t="s">
        <v>20</v>
      </c>
    </row>
    <row r="28" spans="1:33" ht="26.25" thickBot="1" x14ac:dyDescent="0.35">
      <c r="A28" s="38" t="s">
        <v>26</v>
      </c>
      <c r="B28" s="39">
        <v>0</v>
      </c>
      <c r="C28" s="40">
        <v>1</v>
      </c>
      <c r="D28" s="47">
        <v>1</v>
      </c>
      <c r="E28" s="50">
        <v>0</v>
      </c>
      <c r="F28" s="50">
        <v>0</v>
      </c>
      <c r="G28" s="50">
        <v>0</v>
      </c>
      <c r="H28" s="50">
        <v>0</v>
      </c>
      <c r="I28" s="50">
        <v>0</v>
      </c>
      <c r="J28" s="50">
        <v>0</v>
      </c>
      <c r="K28" s="47">
        <v>2</v>
      </c>
      <c r="L28" s="50">
        <v>0</v>
      </c>
      <c r="M28" s="50">
        <v>0</v>
      </c>
      <c r="N28" s="50">
        <v>0</v>
      </c>
      <c r="O28" s="50">
        <v>0</v>
      </c>
      <c r="P28" s="50">
        <v>0</v>
      </c>
      <c r="Q28" s="50">
        <v>0</v>
      </c>
      <c r="R28" s="50">
        <v>0</v>
      </c>
      <c r="S28" s="50">
        <v>0</v>
      </c>
      <c r="T28" s="50">
        <v>0</v>
      </c>
      <c r="U28" s="50">
        <v>0</v>
      </c>
      <c r="V28" s="50">
        <v>0</v>
      </c>
      <c r="W28" s="39">
        <v>1</v>
      </c>
      <c r="X28" s="50">
        <v>1</v>
      </c>
      <c r="Y28" s="50">
        <v>0</v>
      </c>
      <c r="Z28" s="50">
        <v>0</v>
      </c>
      <c r="AA28" s="50">
        <v>0</v>
      </c>
      <c r="AB28" s="39">
        <v>0</v>
      </c>
      <c r="AC28" s="39">
        <v>0</v>
      </c>
      <c r="AD28" s="39">
        <v>0</v>
      </c>
      <c r="AE28" s="39">
        <v>0</v>
      </c>
      <c r="AF28" s="39">
        <v>0</v>
      </c>
      <c r="AG28" s="41">
        <v>6</v>
      </c>
    </row>
    <row r="29" spans="1:33" ht="19.5" thickBot="1" x14ac:dyDescent="0.35">
      <c r="A29" s="38" t="s">
        <v>25</v>
      </c>
      <c r="B29" s="39">
        <v>0</v>
      </c>
      <c r="C29" s="43">
        <v>2</v>
      </c>
      <c r="D29" s="43">
        <v>1</v>
      </c>
      <c r="E29" s="50">
        <v>0</v>
      </c>
      <c r="F29" s="50">
        <v>0</v>
      </c>
      <c r="G29" s="50">
        <v>0</v>
      </c>
      <c r="H29" s="50">
        <v>0</v>
      </c>
      <c r="I29" s="50">
        <v>0</v>
      </c>
      <c r="J29" s="50">
        <v>0</v>
      </c>
      <c r="K29" s="50">
        <v>0</v>
      </c>
      <c r="L29" s="50">
        <v>0</v>
      </c>
      <c r="M29" s="50">
        <v>0</v>
      </c>
      <c r="N29" s="50">
        <v>0</v>
      </c>
      <c r="O29" s="50">
        <v>0</v>
      </c>
      <c r="P29" s="50">
        <v>0</v>
      </c>
      <c r="Q29" s="50">
        <v>0</v>
      </c>
      <c r="R29" s="50">
        <v>0</v>
      </c>
      <c r="S29" s="50">
        <v>0</v>
      </c>
      <c r="T29" s="50">
        <v>0</v>
      </c>
      <c r="U29" s="50">
        <v>0</v>
      </c>
      <c r="V29" s="50">
        <v>0</v>
      </c>
      <c r="W29" s="39">
        <v>1</v>
      </c>
      <c r="X29" s="50">
        <v>1</v>
      </c>
      <c r="Y29" s="50">
        <v>0</v>
      </c>
      <c r="Z29" s="50">
        <v>0</v>
      </c>
      <c r="AA29" s="50">
        <v>0</v>
      </c>
      <c r="AB29" s="39">
        <v>0</v>
      </c>
      <c r="AC29" s="39">
        <v>0</v>
      </c>
      <c r="AD29" s="39">
        <v>0</v>
      </c>
      <c r="AE29" s="39">
        <v>0</v>
      </c>
      <c r="AF29" s="39">
        <v>0</v>
      </c>
      <c r="AG29" s="43">
        <v>5</v>
      </c>
    </row>
    <row r="30" spans="1:33" ht="19.5" thickBot="1" x14ac:dyDescent="0.35">
      <c r="A30" s="38" t="s">
        <v>20</v>
      </c>
      <c r="B30" s="39">
        <v>0</v>
      </c>
      <c r="C30" s="44">
        <v>3</v>
      </c>
      <c r="D30" s="44">
        <v>2</v>
      </c>
      <c r="E30" s="50">
        <v>0</v>
      </c>
      <c r="F30" s="50">
        <v>0</v>
      </c>
      <c r="G30" s="50">
        <v>0</v>
      </c>
      <c r="H30" s="50">
        <v>0</v>
      </c>
      <c r="I30" s="50">
        <v>0</v>
      </c>
      <c r="J30" s="50">
        <v>0</v>
      </c>
      <c r="K30" s="44">
        <v>2</v>
      </c>
      <c r="L30" s="50">
        <v>0</v>
      </c>
      <c r="M30" s="50">
        <v>0</v>
      </c>
      <c r="N30" s="50">
        <v>0</v>
      </c>
      <c r="O30" s="50">
        <v>0</v>
      </c>
      <c r="P30" s="50">
        <v>0</v>
      </c>
      <c r="Q30" s="50">
        <v>0</v>
      </c>
      <c r="R30" s="50">
        <v>0</v>
      </c>
      <c r="S30" s="50">
        <v>0</v>
      </c>
      <c r="T30" s="50">
        <v>0</v>
      </c>
      <c r="U30" s="50">
        <v>0</v>
      </c>
      <c r="V30" s="50">
        <v>0</v>
      </c>
      <c r="W30" s="39">
        <v>1</v>
      </c>
      <c r="X30" s="50">
        <v>1</v>
      </c>
      <c r="Y30" s="50">
        <v>0</v>
      </c>
      <c r="Z30" s="50">
        <v>0</v>
      </c>
      <c r="AA30" s="50">
        <v>0</v>
      </c>
      <c r="AB30" s="39">
        <v>0</v>
      </c>
      <c r="AC30" s="39">
        <v>0</v>
      </c>
      <c r="AD30" s="39">
        <v>0</v>
      </c>
      <c r="AE30" s="39">
        <v>0</v>
      </c>
      <c r="AF30" s="39">
        <v>0</v>
      </c>
      <c r="AG30" s="45">
        <v>9</v>
      </c>
    </row>
  </sheetData>
  <mergeCells count="1">
    <mergeCell ref="AG1:AG2"/>
  </mergeCells>
  <conditionalFormatting sqref="B2:AF2">
    <cfRule type="expression" dxfId="5" priority="1">
      <formula>OR(B2&lt;&gt;0,B2&lt;&gt;0)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июнь 2016</vt:lpstr>
      <vt:lpstr>май2016</vt:lpstr>
      <vt:lpstr>Апрель 2016</vt:lpstr>
      <vt:lpstr>Март 2016</vt:lpstr>
      <vt:lpstr>Февраль 2016</vt:lpstr>
      <vt:lpstr>Январь 2016</vt:lpstr>
      <vt:lpstr>декабрь</vt:lpstr>
      <vt:lpstr>ноябрь</vt:lpstr>
      <vt:lpstr>октябрь</vt:lpstr>
      <vt:lpstr>сентябрь</vt:lpstr>
      <vt:lpstr>август</vt:lpstr>
      <vt:lpstr>июль</vt:lpstr>
      <vt:lpstr>июнь</vt:lpstr>
      <vt:lpstr>май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С. Баранов</dc:creator>
  <cp:lastModifiedBy>Ольга</cp:lastModifiedBy>
  <cp:lastPrinted>2016-03-12T12:05:42Z</cp:lastPrinted>
  <dcterms:created xsi:type="dcterms:W3CDTF">2015-01-15T06:53:37Z</dcterms:created>
  <dcterms:modified xsi:type="dcterms:W3CDTF">2016-06-02T07:13:30Z</dcterms:modified>
</cp:coreProperties>
</file>