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16" yWindow="4470" windowWidth="14805" windowHeight="2850" activeTab="0"/>
  </bookViews>
  <sheets>
    <sheet name="Регионы новая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<sst xmlns="http://schemas.openxmlformats.org/spreadsheetml/2006/main" count="14" uniqueCount="13">
  <si>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Выезд</t>
  </si>
  <si>
    <t>Водитель</t>
  </si>
  <si>
    <t>№ п/л</t>
  </si>
  <si>
    <t>Приезд</t>
  </si>
  <si>
    <t>Всего в рейсе (ч)</t>
  </si>
  <si>
    <t>водитель</t>
  </si>
  <si>
    <t>Нач. км</t>
  </si>
  <si>
    <t>Конеч. км</t>
  </si>
  <si>
    <t>Общий км.</t>
  </si>
  <si>
    <t>Тариф (руб.)</t>
  </si>
  <si>
    <t>Итого (руб.)</t>
  </si>
  <si>
    <t>35 руб за 1 час</t>
  </si>
  <si>
    <t>Должно получиться (руб.)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</si>
</sst>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419]d\ mmm;@"/>
    <numFmt numFmtId="166" formatCode="[$-FC19]d\ mmmm\ yyyy\ &quot;г.&quot;"/>
    <numFmt numFmtId="167" formatCode="dd/mm/yy;@"/>
    <numFmt numFmtId="168" formatCode="h:mm:ss;@"/>
    <numFmt numFmtId="169" formatCode="#,##0.00;[Red]#,##0.00"/>
    <numFmt numFmtId="170" formatCode="dd/mm/yy\ h:mm;@"/>
    <numFmt numFmtId="171" formatCode="0;[Red]0"/>
    <numFmt numFmtId="172" formatCode="[h]:mm"/>
    <numFmt numFmtId="173" formatCode="#,##0&quot;р.&quot;;[Red]#,##0&quot;р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rebuchet MS"/>
      <family val="2"/>
    </font>
    <font>
      <u val="single"/>
      <sz val="11"/>
      <color indexed="12"/>
      <name val="Calibri"/>
      <family val="2"/>
    </font>
    <font>
      <u val="single"/>
      <sz val="9"/>
      <color indexed="12"/>
      <name val="Arial Cyr"/>
      <family val="2"/>
    </font>
    <font>
      <u val="single"/>
      <sz val="11"/>
      <color indexed="20"/>
      <name val="Calibri"/>
      <family val="2"/>
    </font>
    <font>
      <b/>
      <i/>
      <sz val="12"/>
      <name val="Trebuchet MS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9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3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0" applyNumberFormat="0" applyBorder="0" applyAlignment="0" applyProtection="0"/>
    <xf numFmtId="0" fontId="2" fillId="17" borderId="0" applyNumberFormat="0" applyBorder="0" applyAlignment="0" applyProtection="0"/>
    <xf numFmtId="0" fontId="27" fillId="18" borderId="0" applyNumberFormat="0" applyBorder="0" applyAlignment="0" applyProtection="0"/>
    <xf numFmtId="0" fontId="2" fillId="19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>
      <alignment/>
      <protection/>
    </xf>
    <xf numFmtId="0" fontId="27" fillId="33" borderId="0" applyNumberFormat="0" applyBorder="0" applyAlignment="0" applyProtection="0"/>
    <xf numFmtId="0" fontId="2" fillId="34" borderId="0" applyNumberFormat="0" applyBorder="0" applyAlignment="0" applyProtection="0"/>
    <xf numFmtId="0" fontId="27" fillId="35" borderId="0" applyNumberFormat="0" applyBorder="0" applyAlignment="0" applyProtection="0"/>
    <xf numFmtId="0" fontId="2" fillId="36" borderId="0" applyNumberFormat="0" applyBorder="0" applyAlignment="0" applyProtection="0"/>
    <xf numFmtId="0" fontId="27" fillId="37" borderId="0" applyNumberFormat="0" applyBorder="0" applyAlignment="0" applyProtection="0"/>
    <xf numFmtId="0" fontId="2" fillId="38" borderId="0" applyNumberFormat="0" applyBorder="0" applyAlignment="0" applyProtection="0"/>
    <xf numFmtId="0" fontId="27" fillId="39" borderId="0" applyNumberFormat="0" applyBorder="0" applyAlignment="0" applyProtection="0"/>
    <xf numFmtId="0" fontId="2" fillId="28" borderId="0" applyNumberFormat="0" applyBorder="0" applyAlignment="0" applyProtection="0"/>
    <xf numFmtId="0" fontId="27" fillId="40" borderId="0" applyNumberFormat="0" applyBorder="0" applyAlignment="0" applyProtection="0"/>
    <xf numFmtId="0" fontId="2" fillId="30" borderId="0" applyNumberFormat="0" applyBorder="0" applyAlignment="0" applyProtection="0"/>
    <xf numFmtId="0" fontId="27" fillId="41" borderId="0" applyNumberFormat="0" applyBorder="0" applyAlignment="0" applyProtection="0"/>
    <xf numFmtId="0" fontId="2" fillId="42" borderId="0" applyNumberFormat="0" applyBorder="0" applyAlignment="0" applyProtection="0"/>
    <xf numFmtId="0" fontId="28" fillId="43" borderId="1" applyNumberFormat="0" applyAlignment="0" applyProtection="0"/>
    <xf numFmtId="0" fontId="3" fillId="13" borderId="2" applyNumberFormat="0" applyAlignment="0" applyProtection="0"/>
    <xf numFmtId="0" fontId="29" fillId="44" borderId="3" applyNumberFormat="0" applyAlignment="0" applyProtection="0"/>
    <xf numFmtId="0" fontId="4" fillId="45" borderId="4" applyNumberFormat="0" applyAlignment="0" applyProtection="0"/>
    <xf numFmtId="0" fontId="30" fillId="44" borderId="1" applyNumberFormat="0" applyAlignment="0" applyProtection="0"/>
    <xf numFmtId="0" fontId="5" fillId="45" borderId="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7" fillId="0" borderId="6" applyNumberFormat="0" applyFill="0" applyAlignment="0" applyProtection="0"/>
    <xf numFmtId="0" fontId="34" fillId="0" borderId="7" applyNumberFormat="0" applyFill="0" applyAlignment="0" applyProtection="0"/>
    <xf numFmtId="0" fontId="8" fillId="0" borderId="8" applyNumberFormat="0" applyFill="0" applyAlignment="0" applyProtection="0"/>
    <xf numFmtId="0" fontId="35" fillId="0" borderId="9" applyNumberFormat="0" applyFill="0" applyAlignment="0" applyProtection="0"/>
    <xf numFmtId="0" fontId="9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0" fillId="0" borderId="12" applyNumberFormat="0" applyFill="0" applyAlignment="0" applyProtection="0"/>
    <xf numFmtId="0" fontId="37" fillId="46" borderId="13" applyNumberFormat="0" applyAlignment="0" applyProtection="0"/>
    <xf numFmtId="0" fontId="11" fillId="47" borderId="14" applyNumberFormat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48" borderId="0" applyNumberFormat="0" applyBorder="0" applyAlignment="0" applyProtection="0"/>
    <xf numFmtId="0" fontId="13" fillId="49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40" fillId="0" borderId="0" applyNumberFormat="0" applyFill="0" applyBorder="0" applyAlignment="0" applyProtection="0"/>
    <xf numFmtId="0" fontId="41" fillId="50" borderId="0" applyNumberFormat="0" applyBorder="0" applyAlignment="0" applyProtection="0"/>
    <xf numFmtId="0" fontId="16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51" borderId="15" applyNumberFormat="0" applyFont="0" applyAlignment="0" applyProtection="0"/>
    <xf numFmtId="0" fontId="1" fillId="52" borderId="16" applyNumberFormat="0" applyAlignment="0" applyProtection="0"/>
    <xf numFmtId="0" fontId="1" fillId="52" borderId="16" applyNumberFormat="0" applyAlignment="0" applyProtection="0"/>
    <xf numFmtId="9" fontId="1" fillId="0" borderId="0" applyFont="0" applyFill="0" applyBorder="0" applyAlignment="0" applyProtection="0"/>
    <xf numFmtId="0" fontId="43" fillId="0" borderId="17" applyNumberFormat="0" applyFill="0" applyAlignment="0" applyProtection="0"/>
    <xf numFmtId="0" fontId="18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53" borderId="0" applyNumberFormat="0" applyBorder="0" applyAlignment="0" applyProtection="0"/>
    <xf numFmtId="0" fontId="20" fillId="7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2" fontId="21" fillId="54" borderId="19" xfId="104" applyNumberFormat="1" applyFont="1" applyFill="1" applyBorder="1" applyAlignment="1">
      <alignment horizontal="center" vertical="center" wrapText="1"/>
      <protection/>
    </xf>
    <xf numFmtId="3" fontId="0" fillId="55" borderId="19" xfId="104" applyNumberFormat="1" applyFont="1" applyFill="1" applyBorder="1" applyAlignment="1">
      <alignment horizontal="center" vertical="center" wrapText="1"/>
      <protection/>
    </xf>
    <xf numFmtId="3" fontId="36" fillId="56" borderId="20" xfId="104" applyNumberFormat="1" applyFont="1" applyFill="1" applyBorder="1" applyAlignment="1">
      <alignment horizontal="center" vertical="center" wrapText="1"/>
      <protection/>
    </xf>
    <xf numFmtId="3" fontId="36" fillId="56" borderId="21" xfId="104" applyNumberFormat="1" applyFont="1" applyFill="1" applyBorder="1" applyAlignment="1">
      <alignment horizontal="center" vertical="center" wrapText="1"/>
      <protection/>
    </xf>
    <xf numFmtId="3" fontId="36" fillId="56" borderId="22" xfId="104" applyNumberFormat="1" applyFont="1" applyFill="1" applyBorder="1" applyAlignment="1">
      <alignment horizontal="center" vertical="center" wrapText="1"/>
      <protection/>
    </xf>
    <xf numFmtId="1" fontId="0" fillId="55" borderId="19" xfId="104" applyNumberFormat="1" applyFont="1" applyFill="1" applyBorder="1" applyAlignment="1">
      <alignment horizontal="center" vertical="center" wrapText="1"/>
      <protection/>
    </xf>
    <xf numFmtId="0" fontId="21" fillId="54" borderId="23" xfId="104" applyFont="1" applyFill="1" applyBorder="1" applyAlignment="1">
      <alignment horizontal="center" vertical="center" wrapText="1"/>
      <protection/>
    </xf>
    <xf numFmtId="168" fontId="21" fillId="54" borderId="23" xfId="104" applyNumberFormat="1" applyFont="1" applyFill="1" applyBorder="1" applyAlignment="1">
      <alignment horizontal="center" vertical="center" wrapText="1"/>
      <protection/>
    </xf>
    <xf numFmtId="170" fontId="0" fillId="55" borderId="19" xfId="104" applyNumberFormat="1" applyFont="1" applyFill="1" applyBorder="1" applyAlignment="1">
      <alignment horizontal="center" vertical="center" wrapText="1"/>
      <protection/>
    </xf>
    <xf numFmtId="171" fontId="36" fillId="56" borderId="20" xfId="104" applyNumberFormat="1" applyFont="1" applyFill="1" applyBorder="1" applyAlignment="1">
      <alignment horizontal="center" vertical="center" wrapText="1"/>
      <protection/>
    </xf>
    <xf numFmtId="3" fontId="0" fillId="55" borderId="24" xfId="104" applyNumberFormat="1" applyFont="1" applyFill="1" applyBorder="1" applyAlignment="1">
      <alignment horizontal="center" vertical="center" wrapText="1"/>
      <protection/>
    </xf>
    <xf numFmtId="16" fontId="21" fillId="54" borderId="19" xfId="104" applyNumberFormat="1" applyFont="1" applyFill="1" applyBorder="1" applyAlignment="1">
      <alignment horizontal="center" vertical="center" wrapText="1"/>
      <protection/>
    </xf>
    <xf numFmtId="1" fontId="21" fillId="54" borderId="19" xfId="104" applyNumberFormat="1" applyFont="1" applyFill="1" applyBorder="1" applyAlignment="1">
      <alignment horizontal="center" vertical="center" wrapText="1"/>
      <protection/>
    </xf>
    <xf numFmtId="169" fontId="21" fillId="54" borderId="19" xfId="104" applyNumberFormat="1" applyFont="1" applyFill="1" applyBorder="1" applyAlignment="1">
      <alignment horizontal="center" vertical="center" wrapText="1"/>
      <protection/>
    </xf>
    <xf numFmtId="172" fontId="0" fillId="55" borderId="19" xfId="0" applyNumberFormat="1" applyFill="1" applyBorder="1" applyAlignment="1">
      <alignment horizontal="center"/>
    </xf>
    <xf numFmtId="2" fontId="0" fillId="55" borderId="19" xfId="104" applyNumberFormat="1" applyFont="1" applyFill="1" applyBorder="1" applyAlignment="1">
      <alignment horizontal="center" vertical="center" wrapText="1"/>
      <protection/>
    </xf>
    <xf numFmtId="172" fontId="0" fillId="0" borderId="0" xfId="0" applyNumberFormat="1" applyAlignment="1">
      <alignment/>
    </xf>
    <xf numFmtId="0" fontId="0" fillId="57" borderId="19" xfId="0" applyNumberFormat="1" applyFill="1" applyBorder="1" applyAlignment="1">
      <alignment/>
    </xf>
    <xf numFmtId="169" fontId="0" fillId="55" borderId="24" xfId="104" applyNumberFormat="1" applyFont="1" applyFill="1" applyBorder="1" applyAlignment="1">
      <alignment horizontal="center" vertical="center" wrapText="1"/>
      <protection/>
    </xf>
    <xf numFmtId="169" fontId="25" fillId="26" borderId="19" xfId="104" applyNumberFormat="1" applyFont="1" applyFill="1" applyBorder="1" applyAlignment="1">
      <alignment horizontal="center" vertical="center" wrapText="1"/>
      <protection/>
    </xf>
    <xf numFmtId="0" fontId="26" fillId="26" borderId="19" xfId="0" applyFont="1" applyFill="1" applyBorder="1" applyAlignment="1">
      <alignment/>
    </xf>
    <xf numFmtId="4" fontId="26" fillId="26" borderId="19" xfId="104" applyNumberFormat="1" applyFont="1" applyFill="1" applyBorder="1" applyAlignment="1">
      <alignment horizontal="center" vertical="center" wrapText="1"/>
      <protection/>
    </xf>
    <xf numFmtId="4" fontId="26" fillId="26" borderId="19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</cellXfs>
  <cellStyles count="121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Excel Built-in Normal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Ввод " xfId="76"/>
    <cellStyle name="Ввод  2" xfId="77"/>
    <cellStyle name="Вывод" xfId="78"/>
    <cellStyle name="Вывод 2" xfId="79"/>
    <cellStyle name="Вычисление" xfId="80"/>
    <cellStyle name="Вычисление 2" xfId="81"/>
    <cellStyle name="Hyperlink" xfId="82"/>
    <cellStyle name="Гиперссылка 2" xfId="83"/>
    <cellStyle name="Гиперссылка 3" xfId="84"/>
    <cellStyle name="Гиперссылка 4" xfId="85"/>
    <cellStyle name="Currency" xfId="86"/>
    <cellStyle name="Currency [0]" xfId="87"/>
    <cellStyle name="Заголовок 1" xfId="88"/>
    <cellStyle name="Заголовок 1 2" xfId="89"/>
    <cellStyle name="Заголовок 2" xfId="90"/>
    <cellStyle name="Заголовок 2 2" xfId="91"/>
    <cellStyle name="Заголовок 3" xfId="92"/>
    <cellStyle name="Заголовок 3 2" xfId="93"/>
    <cellStyle name="Заголовок 4" xfId="94"/>
    <cellStyle name="Заголовок 4 2" xfId="95"/>
    <cellStyle name="Итог" xfId="96"/>
    <cellStyle name="Итог 2" xfId="97"/>
    <cellStyle name="Контрольная ячейка" xfId="98"/>
    <cellStyle name="Контрольная ячейка 2" xfId="99"/>
    <cellStyle name="Название" xfId="100"/>
    <cellStyle name="Название 2" xfId="101"/>
    <cellStyle name="Нейтральный" xfId="102"/>
    <cellStyle name="Нейтральный 2" xfId="103"/>
    <cellStyle name="Обычный 2" xfId="104"/>
    <cellStyle name="Обычный 2 2" xfId="105"/>
    <cellStyle name="Обычный 3" xfId="106"/>
    <cellStyle name="Обычный 3 2" xfId="107"/>
    <cellStyle name="Обычный 4" xfId="108"/>
    <cellStyle name="Обычный 5" xfId="109"/>
    <cellStyle name="Обычный 5 2" xfId="110"/>
    <cellStyle name="Обычный 5 3" xfId="111"/>
    <cellStyle name="Обычный 6" xfId="112"/>
    <cellStyle name="Обычный 6 2" xfId="113"/>
    <cellStyle name="Обычный 6 3" xfId="114"/>
    <cellStyle name="Обычный 7" xfId="115"/>
    <cellStyle name="Обычный 8" xfId="116"/>
    <cellStyle name="Обычный 9" xfId="117"/>
    <cellStyle name="Followed Hyperlink" xfId="118"/>
    <cellStyle name="Плохой" xfId="119"/>
    <cellStyle name="Плохой 2" xfId="120"/>
    <cellStyle name="Пояснение" xfId="121"/>
    <cellStyle name="Пояснение 2" xfId="122"/>
    <cellStyle name="Примечание" xfId="123"/>
    <cellStyle name="Примечание 2" xfId="124"/>
    <cellStyle name="Примечание 3" xfId="125"/>
    <cellStyle name="Percent" xfId="126"/>
    <cellStyle name="Связанная ячейка" xfId="127"/>
    <cellStyle name="Связанная ячейка 2" xfId="128"/>
    <cellStyle name="Текст предупреждения" xfId="129"/>
    <cellStyle name="Текст предупреждения 2" xfId="130"/>
    <cellStyle name="Comma" xfId="131"/>
    <cellStyle name="Comma [0]" xfId="132"/>
    <cellStyle name="Хороший" xfId="133"/>
    <cellStyle name="Хороший 2" xfId="13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16.00390625" style="0" customWidth="1"/>
    <col min="3" max="4" width="17.8515625" style="0" customWidth="1"/>
    <col min="5" max="5" width="12.140625" style="0" customWidth="1"/>
    <col min="6" max="6" width="13.140625" style="0" customWidth="1"/>
    <col min="7" max="7" width="13.421875" style="0" customWidth="1"/>
    <col min="9" max="9" width="11.421875" style="0" customWidth="1"/>
    <col min="10" max="10" width="13.7109375" style="0" customWidth="1"/>
    <col min="11" max="11" width="17.7109375" style="0" customWidth="1"/>
    <col min="12" max="12" width="9.57421875" style="0" bestFit="1" customWidth="1"/>
  </cols>
  <sheetData>
    <row r="1" spans="1:11" ht="54">
      <c r="A1" s="1" t="s">
        <v>1</v>
      </c>
      <c r="B1" s="1" t="s">
        <v>2</v>
      </c>
      <c r="C1" s="7" t="s">
        <v>0</v>
      </c>
      <c r="D1" s="8" t="s">
        <v>3</v>
      </c>
      <c r="E1" s="8" t="s">
        <v>4</v>
      </c>
      <c r="F1" s="12" t="s">
        <v>6</v>
      </c>
      <c r="G1" s="13" t="s">
        <v>7</v>
      </c>
      <c r="H1" s="13" t="s">
        <v>8</v>
      </c>
      <c r="I1" s="14" t="s">
        <v>9</v>
      </c>
      <c r="J1" s="14" t="s">
        <v>10</v>
      </c>
      <c r="K1" s="20" t="s">
        <v>12</v>
      </c>
    </row>
    <row r="2" spans="1:12" ht="18.75" customHeight="1">
      <c r="A2" s="16" t="s">
        <v>5</v>
      </c>
      <c r="B2" s="6">
        <v>8160</v>
      </c>
      <c r="C2" s="9">
        <v>43374</v>
      </c>
      <c r="D2" s="9">
        <v>43377.541666666664</v>
      </c>
      <c r="E2" s="15">
        <f>D2-C2</f>
        <v>3.5416666666642413</v>
      </c>
      <c r="F2" s="2">
        <v>205726</v>
      </c>
      <c r="G2" s="2">
        <v>207452</v>
      </c>
      <c r="H2" s="11">
        <f>G2-F2</f>
        <v>1726</v>
      </c>
      <c r="I2" s="19">
        <v>3.4</v>
      </c>
      <c r="J2" s="18">
        <f>(E2*35)+(H2*I2)</f>
        <v>5992.358333333248</v>
      </c>
      <c r="K2" s="22">
        <v>8843.4</v>
      </c>
      <c r="L2" s="17"/>
    </row>
    <row r="3" spans="1:11" ht="18.75" customHeight="1" thickBot="1">
      <c r="A3" s="16" t="s">
        <v>5</v>
      </c>
      <c r="B3" s="6">
        <v>8265</v>
      </c>
      <c r="C3" s="9">
        <v>43377.520833333336</v>
      </c>
      <c r="D3" s="9">
        <v>43380.979166666664</v>
      </c>
      <c r="E3" s="15">
        <f>D3-C3</f>
        <v>3.4583333333284827</v>
      </c>
      <c r="F3" s="2">
        <v>207452</v>
      </c>
      <c r="G3" s="2">
        <v>210359</v>
      </c>
      <c r="H3" s="11">
        <f>G3-F3</f>
        <v>2907</v>
      </c>
      <c r="I3" s="19">
        <v>3.6</v>
      </c>
      <c r="J3" s="18">
        <f>(E3*35)+(H3*I3)</f>
        <v>10586.241666666498</v>
      </c>
      <c r="K3" s="23">
        <v>13370</v>
      </c>
    </row>
    <row r="4" spans="1:11" ht="18.75" customHeight="1" thickBot="1">
      <c r="A4" s="4"/>
      <c r="B4" s="5"/>
      <c r="C4" s="3"/>
      <c r="D4" s="10"/>
      <c r="E4" s="10"/>
      <c r="F4" s="10"/>
      <c r="G4" s="10"/>
      <c r="H4" s="10"/>
      <c r="I4" s="10"/>
      <c r="J4" s="10"/>
      <c r="K4" s="21"/>
    </row>
    <row r="6" spans="3:5" ht="15">
      <c r="C6" t="s">
        <v>11</v>
      </c>
      <c r="E6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2013-01-14T08:44:28Z</cp:lastPrinted>
  <dcterms:created xsi:type="dcterms:W3CDTF">2006-09-16T00:00:00Z</dcterms:created>
  <dcterms:modified xsi:type="dcterms:W3CDTF">2018-10-08T12:32:33Z</dcterms:modified>
  <cp:category/>
  <cp:version/>
  <cp:contentType/>
  <cp:contentStatus/>
</cp:coreProperties>
</file>